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15" tabRatio="810" activeTab="1"/>
  </bookViews>
  <sheets>
    <sheet name="INSTRUÇÕES GERAIS" sheetId="1" r:id="rId1"/>
    <sheet name="CARACTERISTICAS DO PROJETO" sheetId="2" r:id="rId2"/>
    <sheet name="PROJETO TEXTOS" sheetId="3" r:id="rId3"/>
    <sheet name="INSTITUIÇÕES" sheetId="4" r:id="rId4"/>
    <sheet name="EQUIPE" sheetId="5" r:id="rId5"/>
    <sheet name="TABELAS ANEEL" sheetId="6" state="hidden" r:id="rId6"/>
    <sheet name="Plan4" sheetId="7" state="hidden" r:id="rId7"/>
    <sheet name="RECURSOS" sheetId="8" r:id="rId8"/>
  </sheets>
  <definedNames/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B6" authorId="0">
      <text>
        <r>
          <rPr>
            <sz val="9"/>
            <rFont val="Tahoma"/>
            <family val="2"/>
          </rPr>
          <t xml:space="preserve">
Título do projeto (até 200 caracteres).</t>
        </r>
      </text>
    </comment>
    <comment ref="B7" authorId="0">
      <text>
        <r>
          <rPr>
            <sz val="9"/>
            <rFont val="Tahoma"/>
            <family val="2"/>
          </rPr>
          <t xml:space="preserve">
Interesse da Empresa em que a ANEEL proceda a avaliação inicial do projeto: S (Sim); N (Não).</t>
        </r>
      </text>
    </comment>
    <comment ref="B8" authorId="0">
      <text>
        <r>
          <rPr>
            <sz val="9"/>
            <rFont val="Tahoma"/>
            <family val="2"/>
          </rPr>
          <t xml:space="preserve">
Digite o número.
Duração, em meses, para execução do Projeto de P&amp;D (duração máxima: 60).</t>
        </r>
      </text>
    </comment>
    <comment ref="B9" authorId="0">
      <text>
        <r>
          <rPr>
            <sz val="9"/>
            <rFont val="Tahoma"/>
            <family val="2"/>
          </rPr>
          <t xml:space="preserve">
Segmento principal da pesquisa no projeto: G (Geração);
T (Transmissão); D (Distribuição); C (Comercialização).</t>
        </r>
      </text>
    </comment>
    <comment ref="B10" authorId="0">
      <text>
        <r>
          <rPr>
            <sz val="9"/>
            <rFont val="Tahoma"/>
            <family val="2"/>
          </rPr>
          <t xml:space="preserve">
Selecione o Código do tema para investimentos em P&amp;D, dentre os listados no portal da ANEEL.
FA = Fontes Alternativas de Energia
GT = Geração Termelétrica
GB = Gestão de Bacias e Reservatórios
MA = Meio Ambiente
SE = Segurança
EE = Eficiência Energética
PL = Planejamento de Sistemas de Energia Elétrica
OP = Operação de Sistemas de Energia Elétrica
SC = Supervisão, Controle e Proteção de Sistemas de Energia Elétrica
QC = Qualidade e Confiabilidade dos Serviços de Energia Elétrica
MF = Medição, Faturamento e combate a perdas comerciais
OU = Outro</t>
        </r>
      </text>
    </comment>
    <comment ref="B11" authorId="0">
      <text>
        <r>
          <rPr>
            <sz val="9"/>
            <rFont val="Tahoma"/>
            <family val="2"/>
          </rPr>
          <t xml:space="preserve">
Caso o tema selecionado seja “Outro”, sugerir o tema
proposto (até 200 caracteres).</t>
        </r>
      </text>
    </comment>
    <comment ref="B12" authorId="0">
      <text>
        <r>
          <rPr>
            <sz val="9"/>
            <rFont val="Tahoma"/>
            <family val="2"/>
          </rPr>
          <t xml:space="preserve">
Selecione o Código do subtema de pesquisa, dentre os listados no portal da ANEEL.
</t>
        </r>
        <r>
          <rPr>
            <b/>
            <sz val="9"/>
            <rFont val="Tahoma"/>
            <family val="2"/>
          </rPr>
          <t>FONTES ALTERNATIVAS</t>
        </r>
        <r>
          <rPr>
            <sz val="9"/>
            <rFont val="Tahoma"/>
            <family val="2"/>
          </rPr>
          <t xml:space="preserve">
FA01 - Alternativas energéticas sustentáveis de atendimento a pequenos sistemas isolados.
FA02 - Geração de energia a partir de resíduos sólidos urbanos.
FA03 - Novos materiais e equipamentos para geração de energia por fontes alternativas.
FA04 - Tecnologias para aproveitamento de novos combustíveis em plantas geradoras.
FA0X - Outro.
</t>
        </r>
        <r>
          <rPr>
            <b/>
            <sz val="9"/>
            <rFont val="Tahoma"/>
            <family val="2"/>
          </rPr>
          <t>GERAÇÃO TERMELÉTRICA</t>
        </r>
        <r>
          <rPr>
            <sz val="9"/>
            <rFont val="Tahoma"/>
            <family val="2"/>
          </rPr>
          <t xml:space="preserve">
GT01 - Avaliação de riscos e incertezas do fornecimento contínuo de gás natural para geração termelétrica.
GT02 - Novas técnicas para eficientização e diminuição da emissão de poluentes de usinas termelétricas a combustível derivado de petróleo.
GT03 - Otimização da geração de energia elétrica em plantas industriais: aumento de eficiência na cogeração.
GT04 - Micro-sistemas de cogeração residenciais.
GT05 - Técnicas para captura e seqüestro de carbono de termelétricas.
GT0X - Outro.
</t>
        </r>
        <r>
          <rPr>
            <b/>
            <sz val="9"/>
            <rFont val="Tahoma"/>
            <family val="2"/>
          </rPr>
          <t xml:space="preserve">GESTÃO DE BACIAS E RESERVATÓRIOS
</t>
        </r>
        <r>
          <rPr>
            <sz val="9"/>
            <rFont val="Tahoma"/>
            <family val="2"/>
          </rPr>
          <t xml:space="preserve">GB01 - Emissões de gases de efeito estufa (GEE) em reservatórios de usinas hidrelétricas.
GB02 - Efeitos de mudanças climáticas globais no regime hidrológico de bacias hidrográficas.
GB03 - Integração e otimização do uso múltiplo de reservatórios hidrelétricos.
GB04 - Gestão sócio-patrimonial de reservatórios de usinas hidrelétricas.
GB05 - Gestão da segurança de barragens de usinas hidrelétricas.
GB06 -  Assoreamento de reservatórios formados por barragens de usinas hidrelétricas.
GB0X - Outro.
</t>
        </r>
        <r>
          <rPr>
            <b/>
            <sz val="9"/>
            <rFont val="Tahoma"/>
            <family val="2"/>
          </rPr>
          <t>MEIO AMBIENTE</t>
        </r>
        <r>
          <rPr>
            <sz val="9"/>
            <rFont val="Tahoma"/>
            <family val="2"/>
          </rPr>
          <t xml:space="preserve">
MA01 - Impactos e restrições socioambientais de sistemas de energia elétrica.
MA02 - Metodologias para mensuração econômico-financeira de externalidades em sistemas de energia elétrica.
MA03 - Estudos de toxicidade relacionados à deterioração da qualidade da água em reservatórios.
MA0X - Outro.
</t>
        </r>
        <r>
          <rPr>
            <b/>
            <sz val="9"/>
            <rFont val="Tahoma"/>
            <family val="2"/>
          </rPr>
          <t>SEGURANÇA</t>
        </r>
        <r>
          <rPr>
            <sz val="9"/>
            <rFont val="Tahoma"/>
            <family val="2"/>
          </rPr>
          <t xml:space="preserve">
SE01 - Identificação e mitigação dos impactos de campos eletromagnéticos em organismos vivos.
SE02 - Análise e mitigação de riscos de acidentes elétricos.
SE03 - Novas tecnologias para equipamentos de proteção individual.
SE04 - Novas tecnologias para inspeção e manutenção de sistemas elétricos.
SE0X - Outro
</t>
        </r>
        <r>
          <rPr>
            <b/>
            <sz val="9"/>
            <rFont val="Tahoma"/>
            <family val="2"/>
          </rPr>
          <t>EFICIÊNCIA ENERGÉTICA</t>
        </r>
        <r>
          <rPr>
            <sz val="9"/>
            <rFont val="Tahoma"/>
            <family val="2"/>
          </rPr>
          <t xml:space="preserve">
EE01 - Novas tecnologias para melhoria da eficiência energética.
EE02 - Gerenciamento de carga pelo lado da demanda.
EE03 - Definição de indicadores de eficiência energética.
EE04 - Metodologias para avaliação de resultados de projetos de eficiência energética.
EE0X - Outro
</t>
        </r>
        <r>
          <rPr>
            <b/>
            <sz val="9"/>
            <rFont val="Tahoma"/>
            <family val="2"/>
          </rPr>
          <t>PLANEJAMENTO DE SISTEMAS DE ENERGIA ELÉTRICA</t>
        </r>
        <r>
          <rPr>
            <sz val="9"/>
            <rFont val="Tahoma"/>
            <family val="2"/>
          </rPr>
          <t xml:space="preserve">
PL01 - Planejamento integrado da expansão de sistemas elétricos.
PL02 - Integração de centrais eólicas ao SIN.
PL03 - Integração de geração distribuída a redes elétricas.
PL04 - Metodologia de previsão de mercado para diferentes níveis temporais e estratégias de contratação.
PL05 - Modelos hidrodinâmicos aplicados em reservatórios de usinas hidrelétricas.
PL06 - Materiais supercondutores para transmissão de energia elétrica.
PL07 - Tecnologias e sistemas de transmissão de energia em longas distâncias.
PL0X - Outro.
</t>
        </r>
        <r>
          <rPr>
            <b/>
            <sz val="9"/>
            <rFont val="Tahoma"/>
            <family val="2"/>
          </rPr>
          <t xml:space="preserve">OPERAÇÃO DE SISTEMAS DE ENERGIA ELÉTRICA
</t>
        </r>
        <r>
          <rPr>
            <sz val="9"/>
            <rFont val="Tahoma"/>
            <family val="2"/>
          </rPr>
          <t xml:space="preserve">OP01 - Ferramentas de apoio à operação de sistemas elétricos de potência em tempo real.
OP02 - Critérios de gerenciamento de carga para diferentes níveis de hierarquia.
OP03 - Estruturas, funções e regras de operação dos mercados de serviços ancilares.
OP04 - Otimização estrutural e paramétrica da capacidade dos sistemas de distribuição.
OP05 - Alocação de fontes de potência reativa em sistemas de distribuição.
OP06 - Estudo, simulação e análise do desempenho de sistemas elétricos de potência.
OP07 - Análise das grandes perturbações e impactos no planejamento, operação e controle.
OP08 - Desenvolvimento de modelos para a otimização de despacho hidrotérmico.
OP09 - Desenvolvimento e/ou aprimoramento dos modelos de previsão de chuva versus vazão.
OP10 - Sistemas de monitoramento da operação de usinas não-despachadas pelo ONS.
OP0X - Outros
</t>
        </r>
        <r>
          <rPr>
            <b/>
            <sz val="9"/>
            <rFont val="Tahoma"/>
            <family val="2"/>
          </rPr>
          <t>SUPERVISÃO,CONTROLE E PROTEÇÃO DE SISTEMAS DE ENERGIA ELÉTRICA</t>
        </r>
        <r>
          <rPr>
            <sz val="9"/>
            <rFont val="Tahoma"/>
            <family val="2"/>
          </rPr>
          <t xml:space="preserve">
SC01 - Implementação de sistemas de controle (robusto, adaptativo e inteligente).
SC02 - Análise dinâmica de sistemas em tempo real.
SC03 - Técnicas eficientes de restauração rápida de grandes centros de carga.
SC04 - Desenvolvimento de técnicas para recomposição de sistemas elétricos.
SC05 - Técnicas de inteligência artificial aplicadas ao controle, operação e proteção de sistemas elétricos.
SC06 - Novas tecnologias para supervisão do fornecimento de energia elétrica.
SC07 - Desenvolvimento e aplicação de sistemas de medição fasorial.
SC08 - Análise de falhas em sistemas elétricos.
SC09 - Compatibilidade eletromagnética em sistemas elétricos.
SC10 - Sistemas de aterramento.
</t>
        </r>
        <r>
          <rPr>
            <b/>
            <sz val="9"/>
            <rFont val="Tahoma"/>
            <family val="2"/>
          </rPr>
          <t>QUALIDADE E CONFIABILIDADE DOS SERVIÇOS DE ENERGIA ELÉTRICA</t>
        </r>
        <r>
          <rPr>
            <sz val="9"/>
            <rFont val="Tahoma"/>
            <family val="2"/>
          </rPr>
          <t xml:space="preserve">
QC01 - Sistemas e técnicas de monitoração e gerenciamento da qualidade da energia elétrica.
QC02 - Modelagem e análise dos distúrbios associados à qualidade da energia elétrica.
QC03 - Requisitos para conexão de cargas potencialmente perturbadoras no sistema elétrico.
QC04 - Curvas de sensibilidade e de suportabilidade de equipamentos.
QC05 - Impactos econômicos e aspectos contratuais da qualidade da energia elétrica.
QC06 - Compensação financeira por violação de indicadores de qualidade.
QC0X - Outro.
</t>
        </r>
        <r>
          <rPr>
            <b/>
            <sz val="9"/>
            <rFont val="Tahoma"/>
            <family val="2"/>
          </rPr>
          <t>MEDIÇÃO E FATURAMENTO</t>
        </r>
        <r>
          <rPr>
            <sz val="9"/>
            <rFont val="Tahoma"/>
            <family val="2"/>
          </rPr>
          <t xml:space="preserve">
MF01 - Avaliação econômica para definição da perda mínima atingível.
MF02 - Estimação, análise e redução de perdas técnicas em sistemas elétricos.
MF03 - Desenvolvimento de tecnologias para combate à fraude e ao furto de energia elétrica.
MF04 - Diagnóstico, prospecção e redução da vulnerabilidade de sistemas elétricos ao furto e à fraude.
MF05 - Energia economizada e agregada ao mercado após regularização de fraudes.
MF06 - Uso de indicadores socioeconômicos, dados fiscais e gastos com outros insumos.
MF07 - Gerenciamento dos equipamentos de medição (qualidade e redução de falhas).
MF08 - Impacto dos projetos de eficiência energética na redução de perdas comerciais.
MF09 - Sistemas centralizados de medição, controle e gerenciamento de energia em consumidores finais.
MF10 - Sistemas de tarifação e novas estruturas tarifárias.
MF0X - Outro.
</t>
        </r>
      </text>
    </comment>
    <comment ref="B13" authorId="0">
      <text>
        <r>
          <rPr>
            <sz val="9"/>
            <rFont val="Tahoma"/>
            <family val="2"/>
          </rPr>
          <t xml:space="preserve">
Caso o subtema selecionado seja “Outro”, sugerir o
subtema proposto (até 200 caracteres)</t>
        </r>
      </text>
    </comment>
    <comment ref="B14" authorId="0">
      <text>
        <r>
          <rPr>
            <sz val="9"/>
            <rFont val="Tahoma"/>
            <family val="2"/>
          </rPr>
          <t xml:space="preserve">
Selecione o código da fase da cadeia da inovação do projeto, conforme Tabela ANEEL.
PB = Pesquisa Básica Dirigida
PA = Pesquisa Aplicada
DE = Desenvolvimento Experimental
CS = Cabeçadesérie
LP = Lote Pioneiro
IM = Inserção no Mercado
</t>
        </r>
      </text>
    </comment>
    <comment ref="B15" authorId="0">
      <text>
        <r>
          <rPr>
            <sz val="9"/>
            <rFont val="Tahoma"/>
            <family val="2"/>
          </rPr>
          <t xml:space="preserve">
Selecione o Código do tipo de produto principal do projeto, conforme Tabela ANEEL.
CM = Conceito ou Metodologia
SW = Software
SM = Sistema
MS = Material ou Substância
CD = Componente ou Dispositivo
ME = Máquina ou Equipamento
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A6" authorId="0">
      <text>
        <r>
          <rPr>
            <sz val="9"/>
            <rFont val="Tahoma"/>
            <family val="2"/>
          </rPr>
          <t>Escrever o título do projeto.
Utilizar um texto que facilite posteriormentea identificada do projeto pelos seus objetivos.
Utilizar titulo CONCISO.</t>
        </r>
      </text>
    </comment>
    <comment ref="A9" authorId="0">
      <text>
        <r>
          <rPr>
            <sz val="9"/>
            <rFont val="Tahoma"/>
            <family val="2"/>
          </rPr>
          <t xml:space="preserve">Escreva neste campo qual é o produto final do projeto.
Exemplos:
Protótipo de um transformador a seco para câmaras subterrâneas com três unidades piloto instaladas.
Protótipo Medidor de baixo custo para telemedição em baixa tensão.
</t>
        </r>
      </text>
    </comment>
    <comment ref="A12" authorId="0">
      <text>
        <r>
          <rPr>
            <sz val="9"/>
            <rFont val="Tahoma"/>
            <family val="2"/>
          </rPr>
          <t xml:space="preserve">Escreva neste campo a importancia deste projeto para CORUMBÁ CONCESSÕES S.A.
Qual tipo de problema ele se propõe a resolver
</t>
        </r>
      </text>
    </comment>
    <comment ref="A15" authorId="0">
      <text>
        <r>
          <rPr>
            <sz val="9"/>
            <rFont val="Tahoma"/>
            <family val="2"/>
          </rPr>
          <t xml:space="preserve">Escreva neste campo (de modo claro e conciso) qual é a inovação deste projeto e dos seus produtos.
</t>
        </r>
      </text>
    </comment>
    <comment ref="A18" authorId="0">
      <text>
        <r>
          <rPr>
            <sz val="9"/>
            <rFont val="Tahoma"/>
            <family val="2"/>
          </rPr>
          <t>Descrever onde se aplica o produto desenvolvido neste projeto.
Escreva se pode ser utilizado por outras concessionárias do Brasil.
E qual é a quantidade média utilizada do produto por ano.</t>
        </r>
      </text>
    </comment>
    <comment ref="A21" authorId="0">
      <text>
        <r>
          <rPr>
            <sz val="9"/>
            <rFont val="Tahoma"/>
            <family val="2"/>
          </rPr>
          <t>Escreva neste campo qual é a importância do produto deste projeto para a CORUMBÁ CONCESSÕES S.A. e parceiros do projeto, e para o setor elétrico brasileiro.</t>
        </r>
      </text>
    </comment>
    <comment ref="A24" authorId="0">
      <text>
        <r>
          <rPr>
            <sz val="9"/>
            <rFont val="Tahoma"/>
            <family val="2"/>
          </rPr>
          <t>Escreva neste a relação custo benefício para a concessionária do projeto proposto. Tempo de retorno do projeto.</t>
        </r>
      </text>
    </comment>
    <comment ref="A27" authorId="0">
      <text>
        <r>
          <rPr>
            <sz val="9"/>
            <rFont val="Tahoma"/>
            <family val="2"/>
          </rPr>
          <t>Escreva neste campo as pesquisas existentes correlacionadas ao tema do projeto proposto.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B5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C5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A5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Universidade de São Paulo = </t>
        </r>
        <r>
          <rPr>
            <b/>
            <sz val="9"/>
            <rFont val="Tahoma"/>
            <family val="2"/>
          </rPr>
          <t>USP</t>
        </r>
      </text>
    </comment>
    <comment ref="D5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5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A6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7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8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9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10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11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12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13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14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A15" authorId="0">
      <text>
        <r>
          <rPr>
            <sz val="9"/>
            <rFont val="Tahoma"/>
            <family val="2"/>
          </rPr>
          <t xml:space="preserve">
Digite um nome resumo que identifique a instituição de pesquisa.
Exemplo: Universidede de São Paulo = </t>
        </r>
        <r>
          <rPr>
            <b/>
            <sz val="9"/>
            <rFont val="Tahoma"/>
            <family val="2"/>
          </rPr>
          <t>USP</t>
        </r>
      </text>
    </comment>
    <comment ref="B6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7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8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9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10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11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12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13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14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B15" authorId="0">
      <text>
        <r>
          <rPr>
            <sz val="9"/>
            <rFont val="Tahoma"/>
            <family val="2"/>
          </rPr>
          <t xml:space="preserve">
Razão social da entidade executora selecionada:
Nome completo, conforme cadastrado no Ministério
da Fazenda.</t>
        </r>
      </text>
    </comment>
    <comment ref="C6" authorId="0">
      <text>
        <r>
          <rPr>
            <sz val="9"/>
            <rFont val="Tahoma"/>
            <family val="2"/>
          </rPr>
          <t xml:space="preserve">
Digite o CNPJ de entidade executora no Projeto de P&amp;D, no formato numérico 99999999999999</t>
        </r>
      </text>
    </comment>
    <comment ref="C7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8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9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10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11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12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13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14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C15" authorId="0">
      <text>
        <r>
          <rPr>
            <sz val="9"/>
            <rFont val="Tahoma"/>
            <family val="2"/>
          </rPr>
          <t xml:space="preserve">
CNPJ de entidade executora no Projeto de P&amp;D, no formato numérico 99999999999999</t>
        </r>
      </text>
    </comment>
    <comment ref="D6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7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8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9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10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11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12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13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14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D15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6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7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8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9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10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11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12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13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14" authorId="0">
      <text>
        <r>
          <rPr>
            <sz val="9"/>
            <rFont val="Tahoma"/>
            <family val="2"/>
          </rPr>
          <t xml:space="preserve">
SELECIONE DA LISTA</t>
        </r>
      </text>
    </comment>
    <comment ref="E15" authorId="0">
      <text>
        <r>
          <rPr>
            <sz val="9"/>
            <rFont val="Tahoma"/>
            <family val="2"/>
          </rPr>
          <t xml:space="preserve">
SELECIONE DA LISTA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D5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E5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A5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B5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A6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7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8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9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0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1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2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3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4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5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6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7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8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19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0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1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2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3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4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5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6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7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8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29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30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31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A32" authorId="0">
      <text>
        <r>
          <rPr>
            <sz val="9"/>
            <rFont val="Tahoma"/>
            <family val="2"/>
          </rPr>
          <t xml:space="preserve">
Nome completo, conforme cadastrado na Plataforma LATTES do CNPq.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3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4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5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6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19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0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1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2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3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5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6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29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30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D32" authorId="0">
      <text>
        <r>
          <rPr>
            <b/>
            <sz val="9"/>
            <rFont val="Tahoma"/>
            <family val="2"/>
          </rPr>
          <t xml:space="preserve">
SELECIONE O CÓDIGO CONFORME TABELA ANEEL</t>
        </r>
        <r>
          <rPr>
            <sz val="9"/>
            <rFont val="Tahoma"/>
            <family val="2"/>
          </rPr>
          <t xml:space="preserve">
DO = Doutor
ME = Mestre
ES = Especialista
SU =Superior
TE = Tecnico
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3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4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6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7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8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1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3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4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5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6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7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8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29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30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31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                                       
SELECIONE O CÓDIGO CONFORME TABELA ANEEL
CO = COORDENADOR (cada projeto deve ter um e apenas um coordenador)
GE = Gerente (O gerente do projeto é da concessionária)
PE = Pesquisador
AT = Auxiliar Técnico
AB = Auxiliar Bolsista
AA = Auxiliar administrativo</t>
        </r>
      </text>
    </comment>
    <comment ref="C5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6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7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8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9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0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1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2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3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4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5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6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7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8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19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0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1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2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3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4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5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6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7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8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29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30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31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C32" authorId="0">
      <text>
        <r>
          <rPr>
            <sz val="9"/>
            <rFont val="Tahoma"/>
            <family val="2"/>
          </rPr>
          <t xml:space="preserve">
SELECIONE A OPÇÃO
Membro da entidade executora selecionado tem
nacionalidade brasileira: S (Sim); N (Não).</t>
        </r>
      </text>
    </comment>
    <comment ref="F5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6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7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8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9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0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1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2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3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4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5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6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7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8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19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0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1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2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3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4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5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6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7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8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29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30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31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F32" authorId="0">
      <text>
        <r>
          <rPr>
            <sz val="9"/>
            <rFont val="Tahoma"/>
            <family val="2"/>
          </rPr>
          <t xml:space="preserve">
Digite o Nome (RESUMO) da Instituição conforme inserido na Planilha Instituições</t>
        </r>
      </text>
    </comment>
    <comment ref="B6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7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8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9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0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1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2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3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4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5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6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7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8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19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0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1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2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3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4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5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6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7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8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29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30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31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  <comment ref="B32" authorId="0">
      <text>
        <r>
          <rPr>
            <sz val="9"/>
            <rFont val="Tahoma"/>
            <family val="2"/>
          </rPr>
          <t xml:space="preserve">
Número de documento do membro da entidade executora selecionado: CPF no formato numérico 99999999999, se brasileiro; Passaporte com até 20 caracteres, caso contrário.
</t>
        </r>
        <r>
          <rPr>
            <b/>
            <sz val="9"/>
            <rFont val="Tahoma"/>
            <family val="2"/>
          </rPr>
          <t>Para membro da CORUMBÁ é obrigatório o CPF</t>
        </r>
        <r>
          <rPr>
            <sz val="9"/>
            <rFont val="Tahoma"/>
            <family val="2"/>
          </rPr>
          <t xml:space="preserve"> </t>
        </r>
      </text>
    </comment>
  </commentList>
</comments>
</file>

<file path=xl/comments8.xml><?xml version="1.0" encoding="utf-8"?>
<comments xmlns="http://schemas.openxmlformats.org/spreadsheetml/2006/main">
  <authors>
    <author>usuario</author>
  </authors>
  <commentList>
    <comment ref="A8" authorId="0">
      <text>
        <r>
          <rPr>
            <sz val="9"/>
            <rFont val="Tahoma"/>
            <family val="2"/>
          </rPr>
          <t xml:space="preserve">
SELECIONE o Código da Categoria Contábil, conforme Tabela ANEEL utilizado pela CORUMBÁ.
RH = RECURSO HUMANO
ST = SERVIÇOS DE TERCEIROS
MC = MATERIAL DE CONSUMO
MP = MATERIALPERMANENTE
VD = VIAGENS E DIARIAS
OU = OUTROS</t>
        </r>
      </text>
    </comment>
    <comment ref="B8" authorId="0">
      <text>
        <r>
          <rPr>
            <sz val="9"/>
            <rFont val="Tahoma"/>
            <family val="2"/>
          </rPr>
          <t xml:space="preserve">
Digite o Valor dos recursos financeiros a serem utilizados pela CORUMBA na categoria contábil selecionada. Usar o ponto ‘.’ como separador de milhar e a vírgula ‘,’como separador decimal.</t>
        </r>
      </text>
    </comment>
    <comment ref="D8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E8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F8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J8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D9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10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11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12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13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A9" authorId="0">
      <text>
        <r>
          <rPr>
            <sz val="9"/>
            <rFont val="Tahoma"/>
            <family val="2"/>
          </rPr>
          <t>SELECIONE o Código da Categoria Contábil, conforme Tabela ANEEL utilizado pela CORUMBÁ.
RH = RECURSO HUMANO
ST = SERVIÇOS DE TERCEIROS
MC = MATERIAL DE CONSUMO
MP = MATERIALPERMANENTE
VD = VIAGENS E DIARIAS
OU = OUTROS</t>
        </r>
      </text>
    </comment>
    <comment ref="A10" authorId="0">
      <text>
        <r>
          <rPr>
            <sz val="9"/>
            <rFont val="Tahoma"/>
            <family val="2"/>
          </rPr>
          <t>SELECIONE o Código da Categoria Contábil, conforme Tabela ANEEL utilizado pela CORUMBÁ.
RH = RECURSO HUMANO
ST = SERVIÇOS DE TERCEIROS
MC = MATERIAL DE CONSUMO
MP = MATERIALPERMANENTE
VD = VIAGENS E DIARIAS
OU = OUTROS</t>
        </r>
      </text>
    </comment>
    <comment ref="A11" authorId="0">
      <text>
        <r>
          <rPr>
            <sz val="9"/>
            <rFont val="Tahoma"/>
            <family val="2"/>
          </rPr>
          <t>SELECIONE o Código da Categoria Contábil, conforme Tabela ANEEL utilizado pela CORUMBÁ.
RH = RECURSO HUMANO
ST = SERVIÇOS DE TERCEIROS
MC = MATERIAL DE CONSUMO
MP = MATERIALPERMANENTE
VD = VIAGENS E DIARIAS
OU = OUTROS</t>
        </r>
      </text>
    </comment>
    <comment ref="A12" authorId="0">
      <text>
        <r>
          <rPr>
            <sz val="9"/>
            <rFont val="Tahoma"/>
            <family val="2"/>
          </rPr>
          <t>SELECIONE o Código da Categoria Contábil, conforme Tabela ANEEL utilizado pela CORUMBÁ.
RH = RECURSO HUMANO
ST = SERVIÇOS DE TERCEIROS
MC = MATERIAL DE CONSUMO
MP = MATERIALPERMANENTE
VD = VIAGENS E DIARIAS
OU = OUTROS</t>
        </r>
      </text>
    </comment>
    <comment ref="A13" authorId="0">
      <text>
        <r>
          <rPr>
            <sz val="9"/>
            <rFont val="Tahoma"/>
            <family val="2"/>
          </rPr>
          <t>SELECIONE o Código da Categoria Contábil, conforme Tabela ANEEL utilizado pela CORUMBÁ.
RH = RECURSO HUMANO
ST = SERVIÇOS DE TERCEIROS
MC = MATERIAL DE CONSUMO
MP = MATERIALPERMANENTE
VD = VIAGENS E DIARIAS
OU = OUTROS</t>
        </r>
      </text>
    </comment>
    <comment ref="F9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10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11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12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13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I8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9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H8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9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10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11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12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13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18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19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20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21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H22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18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19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20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21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D22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B9" authorId="0">
      <text>
        <r>
          <rPr>
            <sz val="9"/>
            <rFont val="Tahoma"/>
            <family val="2"/>
          </rPr>
          <t xml:space="preserve">
Digite o Valor dos recursos financeiros a serem utilizados pela CORUMBA na categoria contábil selecionada. Usar o ponto ‘.’ como separador de milhar e a vírgula ‘,’como separador decimal.</t>
        </r>
      </text>
    </comment>
    <comment ref="B10" authorId="0">
      <text>
        <r>
          <rPr>
            <sz val="9"/>
            <rFont val="Tahoma"/>
            <family val="2"/>
          </rPr>
          <t xml:space="preserve">
Digite o Valor dos recursos financeiros a serem utilizados pela CORUMBA na categoria contábil selecionada. Usar o ponto ‘.’ como separador de milhar e a vírgula ‘,’como separador decimal.</t>
        </r>
      </text>
    </comment>
    <comment ref="B11" authorId="0">
      <text>
        <r>
          <rPr>
            <sz val="9"/>
            <rFont val="Tahoma"/>
            <family val="2"/>
          </rPr>
          <t xml:space="preserve">
Digite o Valor dos recursos financeiros a serem utilizados pela CORUMBA na categoria contábil selecionada. Usar o ponto ‘.’ como separador de milhar e a vírgula ‘,’como separador decimal.</t>
        </r>
      </text>
    </comment>
    <comment ref="B12" authorId="0">
      <text>
        <r>
          <rPr>
            <sz val="9"/>
            <rFont val="Tahoma"/>
            <family val="2"/>
          </rPr>
          <t xml:space="preserve">
Digite o Valor dos recursos financeiros a serem utilizados pela CORUMBA na categoria contábil selecionada. Usar o ponto ‘.’ como separador de milhar e a vírgula ‘,’como separador decimal.</t>
        </r>
      </text>
    </comment>
    <comment ref="B13" authorId="0">
      <text>
        <r>
          <rPr>
            <sz val="9"/>
            <rFont val="Tahoma"/>
            <family val="2"/>
          </rPr>
          <t xml:space="preserve">
Digite o Valor dos recursos financeiros a serem utilizados pela CORUMBA na categoria contábil selecionada. Usar o ponto ‘.’ como separador de milhar e a vírgula ‘,’como separador decimal.</t>
        </r>
      </text>
    </comment>
    <comment ref="E9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10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11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12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13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I10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11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12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13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J10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11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12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13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9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I18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19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20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21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I22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J18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19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20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21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J22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E18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19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20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21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E22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CONCESSOES S.A. na categoria contábil selecionada.</t>
        </r>
      </text>
    </comment>
    <comment ref="F18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19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20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21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F22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CORUMBÁ CONCESSÕES S.A.) na categoria contábil selecionada. Usar o ponto ‘.’ como separador de milhar e a vírgula ‘,’como separador decimal.</t>
        </r>
      </text>
    </comment>
    <comment ref="L8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9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10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11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12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13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M8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9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10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11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12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13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N8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9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10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11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12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13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L18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19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20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21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L22" authorId="0">
      <text>
        <r>
          <rPr>
            <sz val="9"/>
            <rFont val="Tahoma"/>
            <family val="2"/>
          </rPr>
          <t xml:space="preserve">
SELECIONE O Código da categoria contábil, conforme Tabela ANEEL recebido pela instituição de pesquisa.
RH = RECURSO HUMANO
ST = SERVIÇOS DE TERCEIROS
MC = MATERIAL DE CONSUMO
MP = MATERIALPERMANENTE
VD = VIAGENS E DIARIAS
OU = OUTROS</t>
        </r>
      </text>
    </comment>
    <comment ref="M18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19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20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21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M22" authorId="0">
      <text>
        <r>
          <rPr>
            <sz val="9"/>
            <rFont val="Tahoma"/>
            <family val="2"/>
          </rPr>
          <t xml:space="preserve">
Digite o Nome da Instituição de pesquisa que irá receber e utilizar o Valor dos recursos financeiros da CORUMBÁ CONCESSÕES S.A. na categoria contábil selecionada.</t>
        </r>
      </text>
    </comment>
    <comment ref="N18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19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20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21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  <comment ref="N22" authorId="0">
      <text>
        <r>
          <rPr>
            <sz val="9"/>
            <rFont val="Tahoma"/>
            <family val="2"/>
          </rPr>
          <t xml:space="preserve">
Digite o Valor dos recursos financeiros a serem utilizados pela Instituição de Pesquisa, (pagos pela CORUMBA) na categoria contábil selecionada. Usar o ponto ‘.’ como separador de milhar e a vírgula ‘,’como separador decimal.</t>
        </r>
      </text>
    </comment>
  </commentList>
</comments>
</file>

<file path=xl/sharedStrings.xml><?xml version="1.0" encoding="utf-8"?>
<sst xmlns="http://schemas.openxmlformats.org/spreadsheetml/2006/main" count="411" uniqueCount="319">
  <si>
    <t>CONTADOR DE CARATERES</t>
  </si>
  <si>
    <t>CHECK</t>
  </si>
  <si>
    <t>Titulo do Projeto (até 200 caracteres)</t>
  </si>
  <si>
    <t>DescricaoProduto - Descrição, sucinta, do produto principal esperado do projeto (até 300 caracteres).</t>
  </si>
  <si>
    <t>Motivacao - Descrição, sucinta, das justificativas para proposição do projeto (até 1.000 caracteres). Identificar, se houver, alternativa de alto custo similar.</t>
  </si>
  <si>
    <t>Aplicabilidade - Descrição do âmbito e abrangência de aplicação do produto principal do projeto (até 1.000 caracteres).</t>
  </si>
  <si>
    <t>Relevancia - Descrição da relevância do produto para as entidades participantes do projeto e o setor elétrico brasileiro (até 1.000 caracteres).</t>
  </si>
  <si>
    <t>RazoabCustos - Descrição do estudo de viabilidade econômica do projeto (até 1.000 caracteres).</t>
  </si>
  <si>
    <t>PesqCorrelata - Pesquisas existentes correlacionadas ao tema do projeto (até 1.000 caracteres).</t>
  </si>
  <si>
    <t>NOME</t>
  </si>
  <si>
    <t>TITULAÇÃO</t>
  </si>
  <si>
    <t>FUNÇÃO</t>
  </si>
  <si>
    <t>DO</t>
  </si>
  <si>
    <t>CO</t>
  </si>
  <si>
    <t>ME</t>
  </si>
  <si>
    <t>GE</t>
  </si>
  <si>
    <t>ES</t>
  </si>
  <si>
    <t>PE</t>
  </si>
  <si>
    <t>SU</t>
  </si>
  <si>
    <t>AT</t>
  </si>
  <si>
    <t>TE</t>
  </si>
  <si>
    <t>AB</t>
  </si>
  <si>
    <t>AA</t>
  </si>
  <si>
    <t>CPF</t>
  </si>
  <si>
    <t>Tabela 8: Características do Arquivo Eletrônico XML do Projeto de P&amp;D – Aspectos Base.</t>
  </si>
  <si>
    <t>Id Var iável XML Tipo Infor mação Associada</t>
  </si>
  <si>
    <t>Tabela 9: Código das Fases da Cadeia da Inovação para o Projeto de P&amp;D.</t>
  </si>
  <si>
    <t>Tabela 10: Código dos Tipos de Produto Principal para o Projeto de P&amp;D.</t>
  </si>
  <si>
    <t xml:space="preserve">Id </t>
  </si>
  <si>
    <t xml:space="preserve">Var iável XML </t>
  </si>
  <si>
    <t xml:space="preserve">AvIniANEEL </t>
  </si>
  <si>
    <t>Letra</t>
  </si>
  <si>
    <t xml:space="preserve">Tipo </t>
  </si>
  <si>
    <t>Informação Associada</t>
  </si>
  <si>
    <t>Interesse da Empresa em que a ANEEL proceda a avaliação inicial do projeto: S (Sim); N (Não).</t>
  </si>
  <si>
    <t>Titulo</t>
  </si>
  <si>
    <t>Texto</t>
  </si>
  <si>
    <t>Título do projeto (até 200 caracteres).</t>
  </si>
  <si>
    <t>Duracao</t>
  </si>
  <si>
    <t>Número</t>
  </si>
  <si>
    <t>Duração, em meses, para execução do Projeto de P&amp;D (duração máxima: 60).</t>
  </si>
  <si>
    <t>Segmento</t>
  </si>
  <si>
    <t>Segmento principal da pesquisa no projeto: G (Geração); T (Transmissão); D (Distribuição); C (Comercialização).</t>
  </si>
  <si>
    <t>CodTema</t>
  </si>
  <si>
    <t>Código</t>
  </si>
  <si>
    <t>Código do tema para investimentos em P&amp;D, dentre os listados no portal da ANEEL.</t>
  </si>
  <si>
    <t>OutroTema</t>
  </si>
  <si>
    <t>Caso o tema selecionado seja “Outro”, sugerir o tema proposto (até 200 caracteres).</t>
  </si>
  <si>
    <t>CodSubtema</t>
  </si>
  <si>
    <t>Código do subtema de pesquisa, dentre os listados no portal da ANEEL.</t>
  </si>
  <si>
    <t>OutroSubtema</t>
  </si>
  <si>
    <t>Caso o subtema selecionado seja “Outro”, sugerir o subtema proposto (até 200 caracteres).</t>
  </si>
  <si>
    <t>FaseInovacao</t>
  </si>
  <si>
    <t>Código da fase da cadeia da inovação do projeto, conforme Tabela 9.</t>
  </si>
  <si>
    <t>TipoProduto</t>
  </si>
  <si>
    <t>Código do tipo de produto principal do projeto, conforme Tabela 10.</t>
  </si>
  <si>
    <t>DescricaoProduto</t>
  </si>
  <si>
    <t>Descrição, sucinta, do produto principal esperado do projeto (até 300 caracteres).</t>
  </si>
  <si>
    <t>Motivação</t>
  </si>
  <si>
    <t>Descrição, sucinta, das justificativas para proposição do projeto (até 1.000 caracteres). Identificar, se houver, alternativa de alto custo similar.</t>
  </si>
  <si>
    <t>Originalidade</t>
  </si>
  <si>
    <t>Descrição da originalidade do produto principal do projeto, em relação ao estado da arte, com foco no setor elétrico brasileiro (até 1.000 caracteres).</t>
  </si>
  <si>
    <t>Aplicabilidade</t>
  </si>
  <si>
    <t>Descrição do âmbito e abrangência de aplicação do produto principal do projeto (até 1.000 caracteres).</t>
  </si>
  <si>
    <t>Relevancia</t>
  </si>
  <si>
    <t>Descrição da relevância do produto para as entidades participantes do projeto e o setor elétrico brasileiro (até 1.000 caracteres).</t>
  </si>
  <si>
    <t>RazoabCustos</t>
  </si>
  <si>
    <t xml:space="preserve"> Texto</t>
  </si>
  <si>
    <t>Descrição do estudo de viabilidade econômica do projeto (até 1.000 caracteres).</t>
  </si>
  <si>
    <t>PesqCorrelata</t>
  </si>
  <si>
    <t>Listagem de pesquisas correlatas a este Projeto de P&amp;D (até 1.000 caracteres).</t>
  </si>
  <si>
    <t>Fase da Cadeia da Inovação</t>
  </si>
  <si>
    <t>Pesquisa Básica Dirigida</t>
  </si>
  <si>
    <t>Pesquisa Aplicada</t>
  </si>
  <si>
    <t>PA</t>
  </si>
  <si>
    <t>PB</t>
  </si>
  <si>
    <t>Desenvolvimento Experimental</t>
  </si>
  <si>
    <t>DE</t>
  </si>
  <si>
    <t xml:space="preserve">CS </t>
  </si>
  <si>
    <t>Cabeça de série</t>
  </si>
  <si>
    <t xml:space="preserve">LP </t>
  </si>
  <si>
    <t>Lote Pioneiro</t>
  </si>
  <si>
    <t xml:space="preserve">IM </t>
  </si>
  <si>
    <t>Inserção no Mercado</t>
  </si>
  <si>
    <t>Tipo de Produto</t>
  </si>
  <si>
    <t xml:space="preserve">CM </t>
  </si>
  <si>
    <t>Conceito ou Metodologia</t>
  </si>
  <si>
    <t xml:space="preserve">SW </t>
  </si>
  <si>
    <t>Software</t>
  </si>
  <si>
    <t xml:space="preserve">SM </t>
  </si>
  <si>
    <t>Sistema</t>
  </si>
  <si>
    <t xml:space="preserve">MS </t>
  </si>
  <si>
    <t>Material ou Substância</t>
  </si>
  <si>
    <t xml:space="preserve">CD </t>
  </si>
  <si>
    <t>Componente ou Dispositivo</t>
  </si>
  <si>
    <t xml:space="preserve">ME </t>
  </si>
  <si>
    <t>Máquina ou Equipamento</t>
  </si>
  <si>
    <t>Tabela 11: Características do Arquivo Eletrônico XML do Projeto de P&amp;D – Equipe.</t>
  </si>
  <si>
    <t>1 CodEmpresa Número</t>
  </si>
  <si>
    <t>Código da Empresa para envio de informações via</t>
  </si>
  <si>
    <t>DUTO, no formato numérico 9999.</t>
  </si>
  <si>
    <t>2 TipoEmpresa Letra Tipo da Empresa: P (proponente); C (cooperada).</t>
  </si>
  <si>
    <t>3 NomeMbEqEmp Texto</t>
  </si>
  <si>
    <t>Nome completo, conforme cadastrado na Plataforma</t>
  </si>
  <si>
    <t>LATTES do CNPq, de membro da Empresa no</t>
  </si>
  <si>
    <t>Projeto de P&amp;D.</t>
  </si>
  <si>
    <t>4 CpfMbEqEmp Número</t>
  </si>
  <si>
    <t>CPF do membro da Empresa selecionado, no</t>
  </si>
  <si>
    <t>formato numérico 99999999999.</t>
  </si>
  <si>
    <t>5 TitulacaoMbEqEmp Código</t>
  </si>
  <si>
    <t>Código da titulação do membro da Empresa</t>
  </si>
  <si>
    <t>selecionado, conforme Tabela 12.</t>
  </si>
  <si>
    <t>6 FuncaoMbEqEmp Código</t>
  </si>
  <si>
    <t>Código da função do membro da Empresa</t>
  </si>
  <si>
    <t>selecionado, conforme Tabela 13.</t>
  </si>
  <si>
    <t>7 CNPJExec Número</t>
  </si>
  <si>
    <t>CNPJ de entidade executora no Projeto de P&amp;D, no</t>
  </si>
  <si>
    <t>formato numérico 99999999999999.</t>
  </si>
  <si>
    <t>8 RazaoSocialExec Texto</t>
  </si>
  <si>
    <t>Razão social da entidade executora selecionada:</t>
  </si>
  <si>
    <t>Nome completo, conforme cadastrado no Ministério</t>
  </si>
  <si>
    <t>da Fazenda.</t>
  </si>
  <si>
    <t>9 UfExec UF</t>
  </si>
  <si>
    <t>Unidade da federação (UF) da entidade executora</t>
  </si>
  <si>
    <t>selecionada, conforme cadastrado no Ministério da</t>
  </si>
  <si>
    <t>Fazenda.</t>
  </si>
  <si>
    <t>10 NomeMbEqExec Texto</t>
  </si>
  <si>
    <t>LATTES do CNPq, de membro de entidade</t>
  </si>
  <si>
    <t>executora no Projeto de P&amp;D.</t>
  </si>
  <si>
    <t>11 BRMbEqExec Letra</t>
  </si>
  <si>
    <t>Membro da entidade executora selecionado tem</t>
  </si>
  <si>
    <t>nacionalidade brasileira: S (Sim); N (Não).</t>
  </si>
  <si>
    <t>12 DocMbEqExec Texto</t>
  </si>
  <si>
    <t>Número de documento do membro da entidade</t>
  </si>
  <si>
    <t>executora selecionado: CPF no formato numérico</t>
  </si>
  <si>
    <t>99999999999, se brasileiro; Passaporte com até 20</t>
  </si>
  <si>
    <t>caracteres, caso contrário.</t>
  </si>
  <si>
    <t>13 TitulacaoMbEqExec Código</t>
  </si>
  <si>
    <t>Código da titulação do membro da entidade</t>
  </si>
  <si>
    <t>executora selecionado, conforme Tabela 12.</t>
  </si>
  <si>
    <t>14 FuncaoMbEqExec Código</t>
  </si>
  <si>
    <t>Código da função do membro da entidade executora</t>
  </si>
  <si>
    <t>NACIONALIDADE</t>
  </si>
  <si>
    <t>S</t>
  </si>
  <si>
    <t>N</t>
  </si>
  <si>
    <t>CNPJ</t>
  </si>
  <si>
    <t>TIPO</t>
  </si>
  <si>
    <t>UF</t>
  </si>
  <si>
    <t>RAZÃO SOCIAL</t>
  </si>
  <si>
    <t>AC</t>
  </si>
  <si>
    <t>AM</t>
  </si>
  <si>
    <t>AP</t>
  </si>
  <si>
    <t>RR</t>
  </si>
  <si>
    <t>RO</t>
  </si>
  <si>
    <t>MT</t>
  </si>
  <si>
    <t>MS</t>
  </si>
  <si>
    <t>GO</t>
  </si>
  <si>
    <t>DF</t>
  </si>
  <si>
    <t>TO</t>
  </si>
  <si>
    <t>MA</t>
  </si>
  <si>
    <t>PI</t>
  </si>
  <si>
    <t>CE</t>
  </si>
  <si>
    <t>RS</t>
  </si>
  <si>
    <t>SC</t>
  </si>
  <si>
    <t>PR</t>
  </si>
  <si>
    <t>SP</t>
  </si>
  <si>
    <t>MG</t>
  </si>
  <si>
    <t>BA</t>
  </si>
  <si>
    <t>RN</t>
  </si>
  <si>
    <t>SE</t>
  </si>
  <si>
    <t>AL</t>
  </si>
  <si>
    <t>RJ</t>
  </si>
  <si>
    <t>PROPONENTE</t>
  </si>
  <si>
    <t>EXECUTORA</t>
  </si>
  <si>
    <t>Endereço</t>
  </si>
  <si>
    <t>Telefone</t>
  </si>
  <si>
    <t>Titulo:</t>
  </si>
  <si>
    <t>Avaliação Inicial da ANEEL:</t>
  </si>
  <si>
    <t>Duração:</t>
  </si>
  <si>
    <t>Código do Tema:</t>
  </si>
  <si>
    <t>Outro Tema:</t>
  </si>
  <si>
    <t>Código do Subtema:</t>
  </si>
  <si>
    <t>Outro Subtema:</t>
  </si>
  <si>
    <t>Fase da Cadeia de Inovação:</t>
  </si>
  <si>
    <t>Tipo de Produto:</t>
  </si>
  <si>
    <t>FA</t>
  </si>
  <si>
    <t>GT</t>
  </si>
  <si>
    <t>GB</t>
  </si>
  <si>
    <t>EE</t>
  </si>
  <si>
    <t>PL</t>
  </si>
  <si>
    <t>OP</t>
  </si>
  <si>
    <t>QC</t>
  </si>
  <si>
    <t>MF</t>
  </si>
  <si>
    <t>OU</t>
  </si>
  <si>
    <t>FA01</t>
  </si>
  <si>
    <t>FA02</t>
  </si>
  <si>
    <t>FA03</t>
  </si>
  <si>
    <t>FA04</t>
  </si>
  <si>
    <t>FA0X</t>
  </si>
  <si>
    <t>GT01</t>
  </si>
  <si>
    <t>GT02</t>
  </si>
  <si>
    <t>GT03</t>
  </si>
  <si>
    <t>GT04</t>
  </si>
  <si>
    <t>GT05</t>
  </si>
  <si>
    <t>GT0X</t>
  </si>
  <si>
    <t>GB01</t>
  </si>
  <si>
    <t>GB02</t>
  </si>
  <si>
    <t>GB03</t>
  </si>
  <si>
    <t>GB04</t>
  </si>
  <si>
    <t>GB05</t>
  </si>
  <si>
    <t>GB06</t>
  </si>
  <si>
    <t>GB0X</t>
  </si>
  <si>
    <t>MA01</t>
  </si>
  <si>
    <t>MA02</t>
  </si>
  <si>
    <t>MA03</t>
  </si>
  <si>
    <t>MA0X</t>
  </si>
  <si>
    <t>SE01</t>
  </si>
  <si>
    <t>SE02</t>
  </si>
  <si>
    <t>SE03</t>
  </si>
  <si>
    <t>SE04</t>
  </si>
  <si>
    <t>SE0X</t>
  </si>
  <si>
    <t>EE01</t>
  </si>
  <si>
    <t>EE02</t>
  </si>
  <si>
    <t>EE03</t>
  </si>
  <si>
    <t>EE04</t>
  </si>
  <si>
    <t>EE0X</t>
  </si>
  <si>
    <t>PL01</t>
  </si>
  <si>
    <t>PL02</t>
  </si>
  <si>
    <t>PL03</t>
  </si>
  <si>
    <t>PL04</t>
  </si>
  <si>
    <t>PL05</t>
  </si>
  <si>
    <t>PL06</t>
  </si>
  <si>
    <t>PL07</t>
  </si>
  <si>
    <t>PL0X</t>
  </si>
  <si>
    <t>OP01</t>
  </si>
  <si>
    <t>OP02</t>
  </si>
  <si>
    <t>OP03</t>
  </si>
  <si>
    <t>OP04</t>
  </si>
  <si>
    <t>OP05</t>
  </si>
  <si>
    <t>OP06</t>
  </si>
  <si>
    <t>OP07</t>
  </si>
  <si>
    <t>OP08</t>
  </si>
  <si>
    <t>OP09</t>
  </si>
  <si>
    <t>OP10</t>
  </si>
  <si>
    <t>OP0X</t>
  </si>
  <si>
    <t>SC01</t>
  </si>
  <si>
    <t>SC02</t>
  </si>
  <si>
    <t>SC03</t>
  </si>
  <si>
    <t>SC04</t>
  </si>
  <si>
    <t>SC05</t>
  </si>
  <si>
    <t>SC06</t>
  </si>
  <si>
    <t>SC07</t>
  </si>
  <si>
    <t>SC08</t>
  </si>
  <si>
    <t>SC09</t>
  </si>
  <si>
    <t>SC10</t>
  </si>
  <si>
    <t>QC01</t>
  </si>
  <si>
    <t>QC02</t>
  </si>
  <si>
    <t>QC03</t>
  </si>
  <si>
    <t>QC04</t>
  </si>
  <si>
    <t>QC05</t>
  </si>
  <si>
    <t>QC06</t>
  </si>
  <si>
    <t>QC0X</t>
  </si>
  <si>
    <t>MF01</t>
  </si>
  <si>
    <t>MF02</t>
  </si>
  <si>
    <t>MF03</t>
  </si>
  <si>
    <t>MF04</t>
  </si>
  <si>
    <t>MF05</t>
  </si>
  <si>
    <t>MF06</t>
  </si>
  <si>
    <t>MF07</t>
  </si>
  <si>
    <t>MF08</t>
  </si>
  <si>
    <t>MF09</t>
  </si>
  <si>
    <t>MF10</t>
  </si>
  <si>
    <t>MF0X</t>
  </si>
  <si>
    <t>Código Fase da Cadeia da Inovação</t>
  </si>
  <si>
    <t>Código Tipo de Pr oduto</t>
  </si>
  <si>
    <t>CS</t>
  </si>
  <si>
    <t>Cabeçadesérie</t>
  </si>
  <si>
    <t>LP</t>
  </si>
  <si>
    <t>IM</t>
  </si>
  <si>
    <t>CM</t>
  </si>
  <si>
    <t>SW</t>
  </si>
  <si>
    <t>SM</t>
  </si>
  <si>
    <t>CD</t>
  </si>
  <si>
    <t>TIPO DE RECURSO</t>
  </si>
  <si>
    <t>VALOR (R$)</t>
  </si>
  <si>
    <t>RH</t>
  </si>
  <si>
    <t>Código Categor ia Contábil</t>
  </si>
  <si>
    <t>RH Recursos Humanos</t>
  </si>
  <si>
    <t>ST Serviços de Terceiros</t>
  </si>
  <si>
    <t>MC Materiais de Consumo</t>
  </si>
  <si>
    <t>MP Materiais Permanentes e Equipamentos</t>
  </si>
  <si>
    <t>VD Viagens e Diárias</t>
  </si>
  <si>
    <t>OU Outros</t>
  </si>
  <si>
    <t>ST</t>
  </si>
  <si>
    <t>MC</t>
  </si>
  <si>
    <t>MP</t>
  </si>
  <si>
    <t>VD</t>
  </si>
  <si>
    <t>INSTITUIÇÃO RECEBEDORA DO RECURSO</t>
  </si>
  <si>
    <t>RECURSOS UTILIZADOS PELA INSTITUIÇÃO DE PESQUISA 1</t>
  </si>
  <si>
    <t>RECURSOS UTILIZADOS PELA INSTITUIÇÃO DE PESQUISA 2</t>
  </si>
  <si>
    <t>RECURSOS UTILIZADOS PELA INSTITUIÇÃO DE PESQUISA 3</t>
  </si>
  <si>
    <t>RECURSOS UTILIZADOS PELA INSTITUIÇÃO DE PESQUISA 4</t>
  </si>
  <si>
    <t>RECURSOS UTILIZADOS PELA INSTITUIÇÃO DE PESQUISA 5</t>
  </si>
  <si>
    <t>RECURSOS UTILIZADOS PELA INSTITUIÇÃO DE PESQUISA 6</t>
  </si>
  <si>
    <t>ESTA PLANILHA DEVE SER PREENCHIDA COM DADOS E VALORES EXATAMENTE IGUAIS AO ARQUIVO PRJ DO PROJETO</t>
  </si>
  <si>
    <t>NÃO PODE SER UTILIZADO O CARACTERE "&amp;" NOS TEXTOS</t>
  </si>
  <si>
    <t>NÃO INSIRA PARAGRAFOS E LINHAS EM BRANCO NOS TEXTOS</t>
  </si>
  <si>
    <t>SOMENTE OS ESPAÇOS A SEREM PREENCHIDOS ESTÃO DESBLOQUEADOS</t>
  </si>
  <si>
    <t>G</t>
  </si>
  <si>
    <t>Originalidade - Descrição da originalidade do produto principal do projeto, em relação ao estado da arte, com foco no setor elétrico brasileiro (até 2.000 caracteres).</t>
  </si>
  <si>
    <t>CORUMBA</t>
  </si>
  <si>
    <t>CORUMBÁ CONCESSOES S.A.</t>
  </si>
  <si>
    <t>04066598000172</t>
  </si>
  <si>
    <t>(61) 3462-5200</t>
  </si>
  <si>
    <t>RECURSOS UTILIZADOS PELA CORUMBÁ CONCESSÕES S.A.</t>
  </si>
  <si>
    <t>CORUMBÁ</t>
  </si>
  <si>
    <t>SIA Trecho 3 - Lote 1875 - Brasília - DF</t>
  </si>
  <si>
    <t>&lt;a definir de acordo com o projeto&gt;</t>
  </si>
  <si>
    <t>&lt;preenchimento CCSA&gt;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</si>
</sst>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6.5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rgb="FFFF0000"/>
      <name val="Calibri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 applyProtection="1">
      <alignment vertical="center" wrapText="1"/>
      <protection locked="0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6">
    <dxf/>
    <dxf>
      <font>
        <color auto="1"/>
      </font>
    </dxf>
    <dxf/>
    <dxf>
      <font>
        <color auto="1"/>
      </font>
    </dxf>
    <dxf/>
    <dxf>
      <font>
        <color auto="1"/>
      </font>
    </dxf>
    <dxf/>
    <dxf>
      <font>
        <color auto="1"/>
      </font>
    </dxf>
    <dxf/>
    <dxf>
      <font>
        <color auto="1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C00000"/>
      </font>
      <fill>
        <patternFill>
          <bgColor rgb="FFFFFF00"/>
        </patternFill>
      </fill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3</xdr:col>
      <xdr:colOff>438150</xdr:colOff>
      <xdr:row>3</xdr:row>
      <xdr:rowOff>180975</xdr:rowOff>
    </xdr:to>
    <xdr:pic>
      <xdr:nvPicPr>
        <xdr:cNvPr id="1" name="Picture 37" descr="CorumbaConcessoesL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152400</xdr:rowOff>
    </xdr:to>
    <xdr:pic>
      <xdr:nvPicPr>
        <xdr:cNvPr id="1" name="Picture 37" descr="CorumbaConcessoesL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2209800</xdr:colOff>
      <xdr:row>3</xdr:row>
      <xdr:rowOff>152400</xdr:rowOff>
    </xdr:to>
    <xdr:pic>
      <xdr:nvPicPr>
        <xdr:cNvPr id="1" name="Picture 37" descr="CorumbaConcessoesL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895350</xdr:colOff>
      <xdr:row>2</xdr:row>
      <xdr:rowOff>161925</xdr:rowOff>
    </xdr:to>
    <xdr:pic>
      <xdr:nvPicPr>
        <xdr:cNvPr id="1" name="Picture 37" descr="CorumbaConcessoesL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0</xdr:col>
      <xdr:colOff>1743075</xdr:colOff>
      <xdr:row>2</xdr:row>
      <xdr:rowOff>180975</xdr:rowOff>
    </xdr:to>
    <xdr:pic>
      <xdr:nvPicPr>
        <xdr:cNvPr id="1" name="Picture 37" descr="CorumbaConcessoesL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</xdr:colOff>
      <xdr:row>3</xdr:row>
      <xdr:rowOff>152400</xdr:rowOff>
    </xdr:to>
    <xdr:pic>
      <xdr:nvPicPr>
        <xdr:cNvPr id="1" name="Picture 37" descr="CorumbaConcessoesL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6384" width="9.140625" style="1" customWidth="1"/>
  </cols>
  <sheetData>
    <row r="5" spans="2:3" ht="19.5">
      <c r="B5" s="46" t="s">
        <v>304</v>
      </c>
      <c r="C5" s="46"/>
    </row>
    <row r="6" spans="2:3" ht="19.5">
      <c r="B6" s="46"/>
      <c r="C6" s="46"/>
    </row>
    <row r="7" spans="2:3" ht="19.5">
      <c r="B7" s="46" t="s">
        <v>305</v>
      </c>
      <c r="C7" s="46"/>
    </row>
    <row r="8" spans="2:3" ht="19.5">
      <c r="B8" s="46"/>
      <c r="C8" s="46"/>
    </row>
    <row r="9" spans="2:3" ht="19.5">
      <c r="B9" s="46" t="s">
        <v>306</v>
      </c>
      <c r="C9" s="46"/>
    </row>
    <row r="10" spans="2:3" ht="19.5">
      <c r="B10" s="46"/>
      <c r="C10" s="46"/>
    </row>
    <row r="11" spans="2:3" ht="19.5">
      <c r="B11" s="46" t="s">
        <v>307</v>
      </c>
      <c r="C11" s="46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11"/>
  <sheetViews>
    <sheetView tabSelected="1" zoomScalePageLayoutView="0" workbookViewId="0" topLeftCell="A1">
      <selection activeCell="B6" sqref="B6:D6"/>
    </sheetView>
  </sheetViews>
  <sheetFormatPr defaultColWidth="9.140625" defaultRowHeight="15"/>
  <cols>
    <col min="1" max="1" width="26.140625" style="1" bestFit="1" customWidth="1"/>
    <col min="2" max="2" width="29.28125" style="1" customWidth="1"/>
    <col min="3" max="3" width="9.140625" style="1" customWidth="1"/>
    <col min="4" max="4" width="25.28125" style="1" customWidth="1"/>
    <col min="5" max="16384" width="9.140625" style="1" customWidth="1"/>
  </cols>
  <sheetData>
    <row r="1" ht="15"/>
    <row r="2" ht="15"/>
    <row r="3" ht="15"/>
    <row r="4" ht="15"/>
    <row r="5" ht="15"/>
    <row r="6" spans="1:4" ht="15">
      <c r="A6" s="37" t="s">
        <v>176</v>
      </c>
      <c r="B6" s="51"/>
      <c r="C6" s="51"/>
      <c r="D6" s="51"/>
    </row>
    <row r="7" spans="1:2" ht="15">
      <c r="A7" s="37" t="s">
        <v>177</v>
      </c>
      <c r="B7" s="37" t="s">
        <v>143</v>
      </c>
    </row>
    <row r="8" spans="1:2" ht="15">
      <c r="A8" s="37" t="s">
        <v>178</v>
      </c>
      <c r="B8" s="29"/>
    </row>
    <row r="9" spans="1:2" ht="15">
      <c r="A9" s="37" t="s">
        <v>41</v>
      </c>
      <c r="B9" s="37" t="s">
        <v>308</v>
      </c>
    </row>
    <row r="10" spans="1:2" ht="15">
      <c r="A10" s="37" t="s">
        <v>179</v>
      </c>
      <c r="B10" s="29"/>
    </row>
    <row r="11" spans="1:2" ht="15">
      <c r="A11" s="37" t="s">
        <v>180</v>
      </c>
      <c r="B11" s="29"/>
    </row>
    <row r="12" spans="1:2" ht="15">
      <c r="A12" s="37" t="s">
        <v>181</v>
      </c>
      <c r="B12" s="29"/>
    </row>
    <row r="13" spans="1:2" ht="15">
      <c r="A13" s="37" t="s">
        <v>182</v>
      </c>
      <c r="B13" s="29"/>
    </row>
    <row r="14" spans="1:2" ht="15">
      <c r="A14" s="37" t="s">
        <v>183</v>
      </c>
      <c r="B14" s="29"/>
    </row>
    <row r="15" spans="1:2" ht="15">
      <c r="A15" s="37" t="s">
        <v>184</v>
      </c>
      <c r="B15" s="29"/>
    </row>
    <row r="16" ht="15"/>
    <row r="17" ht="15"/>
    <row r="18" ht="15"/>
    <row r="19" ht="15"/>
    <row r="20" ht="15"/>
    <row r="21" ht="15" hidden="1"/>
    <row r="22" spans="4:5" ht="15" hidden="1">
      <c r="D22" s="1" t="s">
        <v>26</v>
      </c>
      <c r="E22" s="33"/>
    </row>
    <row r="23" spans="2:5" ht="15" hidden="1">
      <c r="B23" s="1" t="s">
        <v>185</v>
      </c>
      <c r="C23" s="34" t="s">
        <v>194</v>
      </c>
      <c r="D23" s="1" t="s">
        <v>273</v>
      </c>
      <c r="E23" s="33"/>
    </row>
    <row r="24" spans="2:5" ht="15" hidden="1">
      <c r="B24" s="1" t="s">
        <v>186</v>
      </c>
      <c r="C24" s="34" t="s">
        <v>195</v>
      </c>
      <c r="E24" s="33"/>
    </row>
    <row r="25" spans="2:6" ht="15" hidden="1">
      <c r="B25" s="1" t="s">
        <v>187</v>
      </c>
      <c r="C25" s="34" t="s">
        <v>196</v>
      </c>
      <c r="D25" s="35" t="s">
        <v>75</v>
      </c>
      <c r="E25" s="35" t="s">
        <v>72</v>
      </c>
      <c r="F25" s="35"/>
    </row>
    <row r="26" spans="2:6" ht="15" hidden="1">
      <c r="B26" s="1" t="s">
        <v>159</v>
      </c>
      <c r="C26" s="34" t="s">
        <v>197</v>
      </c>
      <c r="D26" s="35" t="s">
        <v>74</v>
      </c>
      <c r="E26" s="35" t="s">
        <v>73</v>
      </c>
      <c r="F26" s="35"/>
    </row>
    <row r="27" spans="2:6" ht="15" hidden="1">
      <c r="B27" s="1" t="s">
        <v>169</v>
      </c>
      <c r="C27" s="34" t="s">
        <v>198</v>
      </c>
      <c r="D27" s="35" t="s">
        <v>77</v>
      </c>
      <c r="E27" s="35" t="s">
        <v>76</v>
      </c>
      <c r="F27" s="35"/>
    </row>
    <row r="28" spans="2:5" ht="15" hidden="1">
      <c r="B28" s="1" t="s">
        <v>188</v>
      </c>
      <c r="C28" s="34"/>
      <c r="D28" s="35" t="s">
        <v>275</v>
      </c>
      <c r="E28" s="35" t="s">
        <v>276</v>
      </c>
    </row>
    <row r="29" spans="2:5" ht="15" hidden="1">
      <c r="B29" s="1" t="s">
        <v>189</v>
      </c>
      <c r="C29" s="34" t="s">
        <v>199</v>
      </c>
      <c r="D29" s="35" t="s">
        <v>277</v>
      </c>
      <c r="E29" s="35" t="s">
        <v>81</v>
      </c>
    </row>
    <row r="30" spans="2:5" ht="15" hidden="1">
      <c r="B30" s="1" t="s">
        <v>190</v>
      </c>
      <c r="C30" s="34" t="s">
        <v>200</v>
      </c>
      <c r="D30" s="35" t="s">
        <v>278</v>
      </c>
      <c r="E30" s="35" t="s">
        <v>83</v>
      </c>
    </row>
    <row r="31" spans="2:5" ht="15" hidden="1">
      <c r="B31" s="1" t="s">
        <v>163</v>
      </c>
      <c r="C31" s="34" t="s">
        <v>201</v>
      </c>
      <c r="D31" s="1" t="s">
        <v>27</v>
      </c>
      <c r="E31" s="33"/>
    </row>
    <row r="32" spans="2:5" ht="15" hidden="1">
      <c r="B32" s="1" t="s">
        <v>191</v>
      </c>
      <c r="C32" s="34" t="s">
        <v>202</v>
      </c>
      <c r="D32" s="1" t="s">
        <v>274</v>
      </c>
      <c r="E32" s="33"/>
    </row>
    <row r="33" spans="2:3" ht="15" hidden="1">
      <c r="B33" s="1" t="s">
        <v>192</v>
      </c>
      <c r="C33" s="34" t="s">
        <v>203</v>
      </c>
    </row>
    <row r="34" spans="2:5" ht="15" hidden="1">
      <c r="B34" s="1" t="s">
        <v>193</v>
      </c>
      <c r="C34" s="34" t="s">
        <v>204</v>
      </c>
      <c r="D34" s="35" t="s">
        <v>279</v>
      </c>
      <c r="E34" s="35" t="s">
        <v>86</v>
      </c>
    </row>
    <row r="35" spans="3:5" ht="15" hidden="1">
      <c r="C35" s="34"/>
      <c r="D35" s="35" t="s">
        <v>280</v>
      </c>
      <c r="E35" s="35" t="s">
        <v>88</v>
      </c>
    </row>
    <row r="36" spans="3:5" ht="15" hidden="1">
      <c r="C36" s="34" t="s">
        <v>205</v>
      </c>
      <c r="D36" s="35" t="s">
        <v>281</v>
      </c>
      <c r="E36" s="35" t="s">
        <v>90</v>
      </c>
    </row>
    <row r="37" spans="3:5" ht="15" hidden="1">
      <c r="C37" s="34" t="s">
        <v>206</v>
      </c>
      <c r="D37" s="35" t="s">
        <v>155</v>
      </c>
      <c r="E37" s="35" t="s">
        <v>92</v>
      </c>
    </row>
    <row r="38" spans="3:5" ht="15" hidden="1">
      <c r="C38" s="34" t="s">
        <v>207</v>
      </c>
      <c r="D38" s="35" t="s">
        <v>282</v>
      </c>
      <c r="E38" s="35" t="s">
        <v>94</v>
      </c>
    </row>
    <row r="39" spans="3:5" ht="15" hidden="1">
      <c r="C39" s="34" t="s">
        <v>208</v>
      </c>
      <c r="D39" s="35" t="s">
        <v>14</v>
      </c>
      <c r="E39" s="35" t="s">
        <v>96</v>
      </c>
    </row>
    <row r="40" spans="3:5" ht="15" hidden="1">
      <c r="C40" s="34" t="s">
        <v>209</v>
      </c>
      <c r="E40" s="33"/>
    </row>
    <row r="41" spans="3:5" ht="15" hidden="1">
      <c r="C41" s="34" t="s">
        <v>210</v>
      </c>
      <c r="E41" s="33"/>
    </row>
    <row r="42" spans="3:5" ht="15" hidden="1">
      <c r="C42" s="34" t="s">
        <v>211</v>
      </c>
      <c r="E42" s="33"/>
    </row>
    <row r="43" spans="3:5" ht="15" hidden="1">
      <c r="C43" s="34"/>
      <c r="E43" s="33"/>
    </row>
    <row r="44" spans="3:5" ht="15" hidden="1">
      <c r="C44" s="34" t="s">
        <v>212</v>
      </c>
      <c r="E44" s="33"/>
    </row>
    <row r="45" spans="3:5" ht="15" hidden="1">
      <c r="C45" s="34" t="s">
        <v>213</v>
      </c>
      <c r="E45" s="36"/>
    </row>
    <row r="46" spans="3:5" ht="15" hidden="1">
      <c r="C46" s="34" t="s">
        <v>214</v>
      </c>
      <c r="E46" s="36"/>
    </row>
    <row r="47" spans="3:5" ht="15" hidden="1">
      <c r="C47" s="34" t="s">
        <v>215</v>
      </c>
      <c r="E47" s="33"/>
    </row>
    <row r="48" spans="3:5" ht="15" hidden="1">
      <c r="C48" s="34"/>
      <c r="E48" s="33"/>
    </row>
    <row r="49" spans="3:5" ht="15" hidden="1">
      <c r="C49" s="34" t="s">
        <v>216</v>
      </c>
      <c r="E49" s="33"/>
    </row>
    <row r="50" spans="3:5" ht="15" hidden="1">
      <c r="C50" s="34" t="s">
        <v>217</v>
      </c>
      <c r="E50" s="33"/>
    </row>
    <row r="51" spans="3:5" ht="15" hidden="1">
      <c r="C51" s="34" t="s">
        <v>218</v>
      </c>
      <c r="E51" s="33"/>
    </row>
    <row r="52" spans="3:5" ht="15" hidden="1">
      <c r="C52" s="34" t="s">
        <v>219</v>
      </c>
      <c r="E52" s="33"/>
    </row>
    <row r="53" spans="3:5" ht="15" hidden="1">
      <c r="C53" s="34" t="s">
        <v>220</v>
      </c>
      <c r="E53" s="33"/>
    </row>
    <row r="54" spans="3:5" ht="15" hidden="1">
      <c r="C54" s="34"/>
      <c r="E54" s="33"/>
    </row>
    <row r="55" spans="3:5" ht="15" hidden="1">
      <c r="C55" s="34" t="s">
        <v>221</v>
      </c>
      <c r="E55" s="33"/>
    </row>
    <row r="56" spans="3:5" ht="15" hidden="1">
      <c r="C56" s="34" t="s">
        <v>222</v>
      </c>
      <c r="E56" s="33"/>
    </row>
    <row r="57" spans="3:5" ht="15" hidden="1">
      <c r="C57" s="34" t="s">
        <v>223</v>
      </c>
      <c r="E57" s="33"/>
    </row>
    <row r="58" spans="3:5" ht="15" hidden="1">
      <c r="C58" s="34" t="s">
        <v>224</v>
      </c>
      <c r="E58" s="33"/>
    </row>
    <row r="59" spans="3:5" ht="15" hidden="1">
      <c r="C59" s="34" t="s">
        <v>225</v>
      </c>
      <c r="E59" s="33"/>
    </row>
    <row r="60" spans="3:5" ht="15" hidden="1">
      <c r="C60" s="34"/>
      <c r="E60" s="33"/>
    </row>
    <row r="61" spans="3:5" ht="15" hidden="1">
      <c r="C61" s="34" t="s">
        <v>226</v>
      </c>
      <c r="E61" s="33"/>
    </row>
    <row r="62" spans="3:5" ht="15" hidden="1">
      <c r="C62" s="34" t="s">
        <v>227</v>
      </c>
      <c r="E62" s="33"/>
    </row>
    <row r="63" spans="3:5" ht="15" hidden="1">
      <c r="C63" s="34" t="s">
        <v>228</v>
      </c>
      <c r="E63" s="33"/>
    </row>
    <row r="64" spans="3:5" ht="15" hidden="1">
      <c r="C64" s="34" t="s">
        <v>229</v>
      </c>
      <c r="E64" s="33"/>
    </row>
    <row r="65" spans="3:5" ht="15" hidden="1">
      <c r="C65" s="34" t="s">
        <v>230</v>
      </c>
      <c r="E65" s="33"/>
    </row>
    <row r="66" spans="3:5" ht="15" hidden="1">
      <c r="C66" s="34" t="s">
        <v>231</v>
      </c>
      <c r="E66" s="33"/>
    </row>
    <row r="67" spans="3:5" ht="15" hidden="1">
      <c r="C67" s="34" t="s">
        <v>232</v>
      </c>
      <c r="E67" s="33"/>
    </row>
    <row r="68" spans="3:5" ht="15" hidden="1">
      <c r="C68" s="34" t="s">
        <v>233</v>
      </c>
      <c r="E68" s="33"/>
    </row>
    <row r="69" spans="3:5" ht="15" hidden="1">
      <c r="C69" s="34"/>
      <c r="E69" s="33"/>
    </row>
    <row r="70" spans="3:5" ht="15" hidden="1">
      <c r="C70" s="34" t="s">
        <v>234</v>
      </c>
      <c r="E70" s="33"/>
    </row>
    <row r="71" spans="3:5" ht="15" hidden="1">
      <c r="C71" s="34" t="s">
        <v>235</v>
      </c>
      <c r="E71" s="33"/>
    </row>
    <row r="72" spans="3:5" ht="15" hidden="1">
      <c r="C72" s="34" t="s">
        <v>236</v>
      </c>
      <c r="E72" s="33"/>
    </row>
    <row r="73" spans="3:5" ht="15" hidden="1">
      <c r="C73" s="34" t="s">
        <v>237</v>
      </c>
      <c r="E73" s="33"/>
    </row>
    <row r="74" spans="3:5" ht="15" hidden="1">
      <c r="C74" s="34" t="s">
        <v>238</v>
      </c>
      <c r="E74" s="33"/>
    </row>
    <row r="75" spans="3:5" ht="15" hidden="1">
      <c r="C75" s="34" t="s">
        <v>239</v>
      </c>
      <c r="E75" s="33"/>
    </row>
    <row r="76" spans="3:5" ht="15" hidden="1">
      <c r="C76" s="34" t="s">
        <v>240</v>
      </c>
      <c r="E76" s="33"/>
    </row>
    <row r="77" spans="3:5" ht="15" hidden="1">
      <c r="C77" s="34" t="s">
        <v>241</v>
      </c>
      <c r="E77" s="33"/>
    </row>
    <row r="78" spans="3:5" ht="15" hidden="1">
      <c r="C78" s="34" t="s">
        <v>242</v>
      </c>
      <c r="E78" s="33"/>
    </row>
    <row r="79" spans="3:5" ht="15" hidden="1">
      <c r="C79" s="34" t="s">
        <v>243</v>
      </c>
      <c r="E79" s="33"/>
    </row>
    <row r="80" spans="3:5" ht="15" hidden="1">
      <c r="C80" s="34" t="s">
        <v>244</v>
      </c>
      <c r="E80" s="33"/>
    </row>
    <row r="81" spans="3:5" ht="15" hidden="1">
      <c r="C81" s="34"/>
      <c r="E81" s="33"/>
    </row>
    <row r="82" spans="3:5" ht="15" hidden="1">
      <c r="C82" s="34" t="s">
        <v>245</v>
      </c>
      <c r="E82" s="33"/>
    </row>
    <row r="83" spans="3:5" ht="15" hidden="1">
      <c r="C83" s="34" t="s">
        <v>246</v>
      </c>
      <c r="E83" s="33"/>
    </row>
    <row r="84" spans="3:5" ht="15" hidden="1">
      <c r="C84" s="34" t="s">
        <v>247</v>
      </c>
      <c r="E84" s="33"/>
    </row>
    <row r="85" spans="3:5" ht="15" hidden="1">
      <c r="C85" s="34" t="s">
        <v>248</v>
      </c>
      <c r="E85" s="33"/>
    </row>
    <row r="86" spans="3:5" ht="15" hidden="1">
      <c r="C86" s="34" t="s">
        <v>249</v>
      </c>
      <c r="E86" s="33"/>
    </row>
    <row r="87" spans="3:5" ht="15" hidden="1">
      <c r="C87" s="34" t="s">
        <v>250</v>
      </c>
      <c r="E87" s="33"/>
    </row>
    <row r="88" spans="3:5" ht="15" hidden="1">
      <c r="C88" s="34" t="s">
        <v>251</v>
      </c>
      <c r="E88" s="33"/>
    </row>
    <row r="89" spans="3:5" ht="15" hidden="1">
      <c r="C89" s="34" t="s">
        <v>252</v>
      </c>
      <c r="E89" s="33"/>
    </row>
    <row r="90" spans="3:5" ht="15" hidden="1">
      <c r="C90" s="34" t="s">
        <v>253</v>
      </c>
      <c r="E90" s="33"/>
    </row>
    <row r="91" spans="3:5" ht="15" hidden="1">
      <c r="C91" s="34" t="s">
        <v>254</v>
      </c>
      <c r="E91" s="33"/>
    </row>
    <row r="92" spans="3:5" ht="15" hidden="1">
      <c r="C92" s="34"/>
      <c r="E92" s="33"/>
    </row>
    <row r="93" spans="3:5" ht="15" hidden="1">
      <c r="C93" s="34" t="s">
        <v>255</v>
      </c>
      <c r="E93" s="33"/>
    </row>
    <row r="94" spans="3:5" ht="15" hidden="1">
      <c r="C94" s="34" t="s">
        <v>256</v>
      </c>
      <c r="E94" s="33"/>
    </row>
    <row r="95" spans="3:5" ht="15" hidden="1">
      <c r="C95" s="34" t="s">
        <v>257</v>
      </c>
      <c r="E95" s="33"/>
    </row>
    <row r="96" spans="3:5" ht="15" hidden="1">
      <c r="C96" s="34" t="s">
        <v>258</v>
      </c>
      <c r="E96" s="33"/>
    </row>
    <row r="97" spans="3:5" ht="15" hidden="1">
      <c r="C97" s="34" t="s">
        <v>259</v>
      </c>
      <c r="E97" s="33"/>
    </row>
    <row r="98" spans="3:5" ht="15" hidden="1">
      <c r="C98" s="34" t="s">
        <v>260</v>
      </c>
      <c r="E98" s="33"/>
    </row>
    <row r="99" spans="3:5" ht="15" hidden="1">
      <c r="C99" s="34" t="s">
        <v>261</v>
      </c>
      <c r="E99" s="33"/>
    </row>
    <row r="100" spans="3:5" ht="15" hidden="1">
      <c r="C100" s="34"/>
      <c r="E100" s="33"/>
    </row>
    <row r="101" ht="15" hidden="1">
      <c r="C101" s="34" t="s">
        <v>262</v>
      </c>
    </row>
    <row r="102" ht="15" hidden="1">
      <c r="C102" s="34" t="s">
        <v>263</v>
      </c>
    </row>
    <row r="103" ht="15" hidden="1">
      <c r="C103" s="34" t="s">
        <v>264</v>
      </c>
    </row>
    <row r="104" ht="15" hidden="1">
      <c r="C104" s="34" t="s">
        <v>265</v>
      </c>
    </row>
    <row r="105" ht="15" hidden="1">
      <c r="C105" s="34" t="s">
        <v>266</v>
      </c>
    </row>
    <row r="106" ht="15" hidden="1">
      <c r="C106" s="34" t="s">
        <v>267</v>
      </c>
    </row>
    <row r="107" ht="15" hidden="1">
      <c r="C107" s="34" t="s">
        <v>268</v>
      </c>
    </row>
    <row r="108" ht="15" hidden="1">
      <c r="C108" s="34" t="s">
        <v>269</v>
      </c>
    </row>
    <row r="109" ht="15" hidden="1">
      <c r="C109" s="34" t="s">
        <v>270</v>
      </c>
    </row>
    <row r="110" ht="15" hidden="1">
      <c r="C110" s="34" t="s">
        <v>271</v>
      </c>
    </row>
    <row r="111" ht="15" hidden="1">
      <c r="C111" s="34" t="s">
        <v>272</v>
      </c>
    </row>
    <row r="112" ht="15" hidden="1"/>
    <row r="113" ht="15" hidden="1"/>
    <row r="114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</sheetData>
  <sheetProtection/>
  <mergeCells count="1">
    <mergeCell ref="B6:D6"/>
  </mergeCells>
  <dataValidations count="4">
    <dataValidation type="list" allowBlank="1" showInputMessage="1" showErrorMessage="1" sqref="B10">
      <formula1>$B$22:$B$34</formula1>
    </dataValidation>
    <dataValidation type="list" allowBlank="1" showInputMessage="1" showErrorMessage="1" sqref="B12">
      <formula1>$C$22:$C$111</formula1>
    </dataValidation>
    <dataValidation type="list" allowBlank="1" showInputMessage="1" showErrorMessage="1" sqref="B14">
      <formula1>$D$24:$D$30</formula1>
    </dataValidation>
    <dataValidation type="list" allowBlank="1" showInputMessage="1" showErrorMessage="1" sqref="B15">
      <formula1>$D$33:$D$39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80.00390625" style="3" customWidth="1"/>
    <col min="2" max="2" width="14.421875" style="3" customWidth="1"/>
    <col min="3" max="3" width="13.421875" style="3" customWidth="1"/>
    <col min="4" max="16384" width="9.140625" style="3" customWidth="1"/>
  </cols>
  <sheetData>
    <row r="1" ht="15"/>
    <row r="2" ht="15"/>
    <row r="3" ht="15"/>
    <row r="4" spans="2:3" ht="38.25">
      <c r="B4" s="4" t="s">
        <v>0</v>
      </c>
      <c r="C4" s="4" t="s">
        <v>1</v>
      </c>
    </row>
    <row r="5" ht="15">
      <c r="A5" s="5" t="s">
        <v>2</v>
      </c>
    </row>
    <row r="6" spans="1:3" ht="15">
      <c r="A6" s="2"/>
      <c r="B6" s="6">
        <f>LEN(A6)</f>
        <v>0</v>
      </c>
      <c r="C6" s="7" t="str">
        <f>IF(B6&lt;=200,"OK.","CARACTERES EXCENDES")</f>
        <v>OK.</v>
      </c>
    </row>
    <row r="7" ht="15"/>
    <row r="8" ht="30">
      <c r="A8" s="15" t="s">
        <v>3</v>
      </c>
    </row>
    <row r="9" spans="1:3" ht="15">
      <c r="A9" s="50"/>
      <c r="B9" s="6">
        <f>LEN(A9)</f>
        <v>0</v>
      </c>
      <c r="C9" s="7" t="str">
        <f>IF(B9&lt;=300,"OK.","CARACTERES EXCENDES")</f>
        <v>OK.</v>
      </c>
    </row>
    <row r="10" spans="1:3" ht="15">
      <c r="A10" s="8"/>
      <c r="B10" s="9"/>
      <c r="C10" s="10"/>
    </row>
    <row r="11" ht="45">
      <c r="A11" s="11" t="s">
        <v>4</v>
      </c>
    </row>
    <row r="12" spans="1:3" ht="15">
      <c r="A12" s="2"/>
      <c r="B12" s="6">
        <f>LEN(A12)</f>
        <v>0</v>
      </c>
      <c r="C12" s="7" t="str">
        <f>IF(B12&lt;=1000,"OK.","CARACTERES EXCEDENTES")</f>
        <v>OK.</v>
      </c>
    </row>
    <row r="13" ht="15"/>
    <row r="14" spans="1:3" ht="45">
      <c r="A14" s="11" t="s">
        <v>309</v>
      </c>
      <c r="B14" s="12"/>
      <c r="C14" s="13"/>
    </row>
    <row r="15" spans="1:3" ht="15">
      <c r="A15" s="2"/>
      <c r="B15" s="6">
        <f>LEN(A15)</f>
        <v>0</v>
      </c>
      <c r="C15" s="7" t="str">
        <f>IF(B15&lt;=2000,"OK.","CARACTERES EXCEDENTES")</f>
        <v>OK.</v>
      </c>
    </row>
    <row r="16" spans="1:3" ht="15">
      <c r="A16" s="14"/>
      <c r="B16" s="9"/>
      <c r="C16" s="10"/>
    </row>
    <row r="17" ht="30">
      <c r="A17" s="15" t="s">
        <v>5</v>
      </c>
    </row>
    <row r="18" spans="1:3" ht="15">
      <c r="A18" s="2"/>
      <c r="B18" s="16">
        <f>LEN(A18)</f>
        <v>0</v>
      </c>
      <c r="C18" s="7" t="str">
        <f>IF(B18&lt;=1000,"OK.","CARACTERES EXCEDENTES")</f>
        <v>OK.</v>
      </c>
    </row>
    <row r="19" spans="1:3" ht="15">
      <c r="A19" s="17"/>
      <c r="B19" s="9"/>
      <c r="C19" s="10"/>
    </row>
    <row r="20" ht="45">
      <c r="A20" s="11" t="s">
        <v>6</v>
      </c>
    </row>
    <row r="21" spans="1:3" ht="15">
      <c r="A21" s="2"/>
      <c r="B21" s="16">
        <f>LEN(A21)</f>
        <v>0</v>
      </c>
      <c r="C21" s="7" t="str">
        <f>IF(B21&lt;=1000,"OK.","CARACTERES EXCEDENTES")</f>
        <v>OK.</v>
      </c>
    </row>
    <row r="22" ht="15"/>
    <row r="23" ht="30">
      <c r="A23" s="11" t="s">
        <v>7</v>
      </c>
    </row>
    <row r="24" spans="1:3" ht="15">
      <c r="A24" s="2"/>
      <c r="B24" s="16">
        <f>LEN(A24)</f>
        <v>0</v>
      </c>
      <c r="C24" s="7" t="str">
        <f>IF(B24&lt;=1000,"OK.","CARACTERES EXCEDENTES")</f>
        <v>OK.</v>
      </c>
    </row>
    <row r="25" ht="15"/>
    <row r="26" ht="30">
      <c r="A26" s="11" t="s">
        <v>8</v>
      </c>
    </row>
    <row r="27" spans="1:3" ht="15">
      <c r="A27" s="18"/>
      <c r="B27" s="16">
        <f>LEN(A27)</f>
        <v>0</v>
      </c>
      <c r="C27" s="7" t="str">
        <f>IF(B27&lt;=1000,"OK.","CARACTERES EXCEDENTES")</f>
        <v>OK.</v>
      </c>
    </row>
    <row r="33" ht="15"/>
    <row r="34" ht="15"/>
    <row r="35" ht="15"/>
    <row r="45" ht="15"/>
    <row r="46" ht="15"/>
    <row r="61" ht="15"/>
    <row r="62" ht="15"/>
    <row r="68" ht="15"/>
    <row r="69" ht="15"/>
    <row r="70" ht="15"/>
  </sheetData>
  <sheetProtection formatColumns="0" formatRows="0"/>
  <conditionalFormatting sqref="C18:C19 C12 C14:C16">
    <cfRule type="containsText" priority="19" dxfId="23" operator="containsText" stopIfTrue="1" text="CARACTERES EXCEDENTES">
      <formula>NOT(ISERROR(SEARCH("CARACTERES EXCEDENTES",C12)))</formula>
    </cfRule>
    <cfRule type="cellIs" priority="20" dxfId="24" operator="equal" stopIfTrue="1">
      <formula>"CARACTERES EXCEDENTES"</formula>
    </cfRule>
  </conditionalFormatting>
  <conditionalFormatting sqref="C9:C10">
    <cfRule type="expression" priority="17" dxfId="24" stopIfTrue="1">
      <formula>$B$9&gt;=300</formula>
    </cfRule>
    <cfRule type="cellIs" priority="18" dxfId="24" operator="greaterThan" stopIfTrue="1">
      <formula>$B$9&gt;=300</formula>
    </cfRule>
  </conditionalFormatting>
  <conditionalFormatting sqref="C9:C10 C6">
    <cfRule type="expression" priority="13" dxfId="24" stopIfTrue="1">
      <formula>$B$6&gt;=200</formula>
    </cfRule>
    <cfRule type="expression" priority="14" dxfId="24" stopIfTrue="1">
      <formula>$B$6&gt;=300</formula>
    </cfRule>
    <cfRule type="containsText" priority="15" dxfId="24" operator="containsText" stopIfTrue="1" text="CARACTERES EXCEDENTES">
      <formula>NOT(ISERROR(SEARCH("CARACTERES EXCEDENTES",C6)))</formula>
    </cfRule>
    <cfRule type="cellIs" priority="16" dxfId="24" operator="greaterThan" stopIfTrue="1">
      <formula>$B$9&gt;=300</formula>
    </cfRule>
  </conditionalFormatting>
  <conditionalFormatting sqref="C21">
    <cfRule type="containsText" priority="5" dxfId="23" operator="containsText" stopIfTrue="1" text="CARACTERES EXCEDENTES">
      <formula>NOT(ISERROR(SEARCH("CARACTERES EXCEDENTES",C21)))</formula>
    </cfRule>
    <cfRule type="cellIs" priority="6" dxfId="24" operator="equal" stopIfTrue="1">
      <formula>"CARACTERES EXCEDENTES"</formula>
    </cfRule>
  </conditionalFormatting>
  <conditionalFormatting sqref="C24">
    <cfRule type="containsText" priority="3" dxfId="23" operator="containsText" stopIfTrue="1" text="CARACTERES EXCEDENTES">
      <formula>NOT(ISERROR(SEARCH("CARACTERES EXCEDENTES",C24)))</formula>
    </cfRule>
    <cfRule type="cellIs" priority="4" dxfId="24" operator="equal" stopIfTrue="1">
      <formula>"CARACTERES EXCEDENTES"</formula>
    </cfRule>
  </conditionalFormatting>
  <conditionalFormatting sqref="C27">
    <cfRule type="containsText" priority="1" dxfId="23" operator="containsText" stopIfTrue="1" text="CARACTERES EXCEDENTES">
      <formula>NOT(ISERROR(SEARCH("CARACTERES EXCEDENTES",C27)))</formula>
    </cfRule>
    <cfRule type="cellIs" priority="2" dxfId="24" operator="equal" stopIfTrue="1">
      <formula>"CARACTERES EXCEDENTES"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1.421875" style="1" customWidth="1"/>
    <col min="2" max="2" width="52.421875" style="1" bestFit="1" customWidth="1"/>
    <col min="3" max="3" width="16.421875" style="1" customWidth="1"/>
    <col min="4" max="4" width="13.28125" style="1" bestFit="1" customWidth="1"/>
    <col min="5" max="5" width="6.57421875" style="32" customWidth="1"/>
    <col min="6" max="6" width="22.421875" style="1" customWidth="1"/>
    <col min="7" max="7" width="13.7109375" style="1" bestFit="1" customWidth="1"/>
    <col min="8" max="16384" width="9.140625" style="1" customWidth="1"/>
  </cols>
  <sheetData>
    <row r="1" ht="15"/>
    <row r="2" ht="15"/>
    <row r="3" ht="15"/>
    <row r="4" spans="1:7" ht="15">
      <c r="A4" s="38" t="s">
        <v>9</v>
      </c>
      <c r="B4" s="38" t="s">
        <v>148</v>
      </c>
      <c r="C4" s="38" t="s">
        <v>145</v>
      </c>
      <c r="D4" s="38" t="s">
        <v>146</v>
      </c>
      <c r="E4" s="38" t="s">
        <v>147</v>
      </c>
      <c r="F4" s="38" t="s">
        <v>174</v>
      </c>
      <c r="G4" s="38" t="s">
        <v>175</v>
      </c>
    </row>
    <row r="5" spans="1:7" ht="15">
      <c r="A5" s="37" t="s">
        <v>310</v>
      </c>
      <c r="B5" s="37" t="s">
        <v>311</v>
      </c>
      <c r="C5" s="39" t="s">
        <v>312</v>
      </c>
      <c r="D5" s="37" t="s">
        <v>172</v>
      </c>
      <c r="E5" s="40" t="s">
        <v>157</v>
      </c>
      <c r="F5" s="37" t="s">
        <v>316</v>
      </c>
      <c r="G5" s="37" t="s">
        <v>313</v>
      </c>
    </row>
    <row r="6" spans="1:7" ht="15">
      <c r="A6" s="47"/>
      <c r="B6" s="47"/>
      <c r="C6" s="48"/>
      <c r="D6" s="47"/>
      <c r="E6" s="49"/>
      <c r="F6" s="47"/>
      <c r="G6" s="47"/>
    </row>
    <row r="7" spans="1:7" ht="15">
      <c r="A7" s="47"/>
      <c r="B7" s="47"/>
      <c r="C7" s="48"/>
      <c r="D7" s="47"/>
      <c r="E7" s="49"/>
      <c r="F7" s="47"/>
      <c r="G7" s="47"/>
    </row>
    <row r="8" spans="1:7" ht="15">
      <c r="A8" s="47"/>
      <c r="B8" s="47"/>
      <c r="C8" s="48"/>
      <c r="D8" s="47"/>
      <c r="E8" s="49"/>
      <c r="F8" s="47"/>
      <c r="G8" s="47"/>
    </row>
    <row r="9" spans="1:7" ht="15">
      <c r="A9" s="47"/>
      <c r="B9" s="47"/>
      <c r="C9" s="48"/>
      <c r="D9" s="47"/>
      <c r="E9" s="49"/>
      <c r="F9" s="47"/>
      <c r="G9" s="47"/>
    </row>
    <row r="10" spans="1:7" ht="15">
      <c r="A10" s="47"/>
      <c r="B10" s="47"/>
      <c r="C10" s="48"/>
      <c r="D10" s="47"/>
      <c r="E10" s="49"/>
      <c r="F10" s="47"/>
      <c r="G10" s="47"/>
    </row>
    <row r="11" spans="1:7" ht="15">
      <c r="A11" s="47"/>
      <c r="B11" s="47"/>
      <c r="C11" s="48"/>
      <c r="D11" s="47"/>
      <c r="E11" s="49"/>
      <c r="F11" s="47"/>
      <c r="G11" s="47"/>
    </row>
    <row r="12" spans="1:7" ht="15">
      <c r="A12" s="18"/>
      <c r="B12" s="18"/>
      <c r="C12" s="41"/>
      <c r="D12" s="18"/>
      <c r="E12" s="42"/>
      <c r="F12" s="18"/>
      <c r="G12" s="18"/>
    </row>
    <row r="13" spans="1:7" ht="15">
      <c r="A13" s="18"/>
      <c r="B13" s="18"/>
      <c r="C13" s="41"/>
      <c r="D13" s="18"/>
      <c r="E13" s="42"/>
      <c r="F13" s="18"/>
      <c r="G13" s="18"/>
    </row>
    <row r="14" spans="1:7" ht="15">
      <c r="A14" s="18"/>
      <c r="B14" s="18"/>
      <c r="C14" s="41"/>
      <c r="D14" s="18"/>
      <c r="E14" s="42"/>
      <c r="F14" s="18"/>
      <c r="G14" s="18"/>
    </row>
    <row r="15" spans="1:7" ht="15">
      <c r="A15" s="18"/>
      <c r="B15" s="18"/>
      <c r="C15" s="41"/>
      <c r="D15" s="18"/>
      <c r="E15" s="42"/>
      <c r="F15" s="18"/>
      <c r="G15" s="18"/>
    </row>
    <row r="16" ht="15"/>
    <row r="17" ht="15"/>
    <row r="18" ht="15"/>
    <row r="19" ht="15"/>
    <row r="24" spans="4:5" ht="15" hidden="1">
      <c r="D24" s="1" t="s">
        <v>149</v>
      </c>
      <c r="E24" s="32" t="s">
        <v>172</v>
      </c>
    </row>
    <row r="25" spans="4:5" ht="15" hidden="1">
      <c r="D25" s="1" t="s">
        <v>170</v>
      </c>
      <c r="E25" s="32" t="s">
        <v>173</v>
      </c>
    </row>
    <row r="26" ht="15" hidden="1">
      <c r="D26" s="1" t="s">
        <v>150</v>
      </c>
    </row>
    <row r="27" ht="15" hidden="1">
      <c r="D27" s="1" t="s">
        <v>151</v>
      </c>
    </row>
    <row r="28" ht="15" hidden="1">
      <c r="D28" s="1" t="s">
        <v>167</v>
      </c>
    </row>
    <row r="29" ht="15" hidden="1">
      <c r="D29" s="1" t="s">
        <v>161</v>
      </c>
    </row>
    <row r="30" ht="15" hidden="1">
      <c r="D30" s="1" t="s">
        <v>157</v>
      </c>
    </row>
    <row r="31" ht="15" hidden="1">
      <c r="D31" s="1" t="s">
        <v>16</v>
      </c>
    </row>
    <row r="32" ht="15" hidden="1">
      <c r="D32" s="1" t="s">
        <v>156</v>
      </c>
    </row>
    <row r="33" ht="15" hidden="1">
      <c r="D33" s="1" t="s">
        <v>159</v>
      </c>
    </row>
    <row r="34" ht="15" hidden="1">
      <c r="D34" s="1" t="s">
        <v>166</v>
      </c>
    </row>
    <row r="35" ht="15" hidden="1">
      <c r="D35" s="1" t="s">
        <v>155</v>
      </c>
    </row>
    <row r="36" ht="15" hidden="1">
      <c r="D36" s="1" t="s">
        <v>154</v>
      </c>
    </row>
    <row r="37" ht="15" hidden="1">
      <c r="D37" s="1" t="s">
        <v>74</v>
      </c>
    </row>
    <row r="38" ht="15" hidden="1">
      <c r="D38" s="1" t="s">
        <v>75</v>
      </c>
    </row>
    <row r="39" ht="15" hidden="1">
      <c r="D39" s="1" t="s">
        <v>160</v>
      </c>
    </row>
    <row r="40" ht="15" hidden="1">
      <c r="D40" s="1" t="s">
        <v>160</v>
      </c>
    </row>
    <row r="41" ht="15" hidden="1">
      <c r="D41" s="1" t="s">
        <v>164</v>
      </c>
    </row>
    <row r="42" ht="15" hidden="1">
      <c r="D42" s="1" t="s">
        <v>171</v>
      </c>
    </row>
    <row r="43" ht="15" hidden="1">
      <c r="D43" s="1" t="s">
        <v>168</v>
      </c>
    </row>
    <row r="44" ht="15" hidden="1">
      <c r="D44" s="1" t="s">
        <v>153</v>
      </c>
    </row>
    <row r="45" ht="15" hidden="1">
      <c r="D45" s="1" t="s">
        <v>152</v>
      </c>
    </row>
    <row r="46" ht="15" hidden="1">
      <c r="D46" s="1" t="s">
        <v>162</v>
      </c>
    </row>
    <row r="47" ht="15" hidden="1">
      <c r="D47" s="1" t="s">
        <v>163</v>
      </c>
    </row>
    <row r="48" ht="15" hidden="1">
      <c r="D48" s="1" t="s">
        <v>169</v>
      </c>
    </row>
    <row r="49" ht="15" hidden="1">
      <c r="D49" s="1" t="s">
        <v>165</v>
      </c>
    </row>
    <row r="50" ht="15" hidden="1">
      <c r="D50" s="1" t="s">
        <v>158</v>
      </c>
    </row>
    <row r="51" ht="15" hidden="1"/>
  </sheetData>
  <sheetProtection/>
  <dataValidations count="2">
    <dataValidation type="list" allowBlank="1" showInputMessage="1" showErrorMessage="1" sqref="E5:E15">
      <formula1>$D$23:$D$50</formula1>
    </dataValidation>
    <dataValidation type="list" allowBlank="1" showInputMessage="1" showErrorMessage="1" sqref="D5:D15">
      <formula1>$E$23:$E$25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9.00390625" style="1" customWidth="1"/>
    <col min="2" max="2" width="28.421875" style="1" customWidth="1"/>
    <col min="3" max="3" width="16.28125" style="1" bestFit="1" customWidth="1"/>
    <col min="4" max="4" width="11.00390625" style="1" bestFit="1" customWidth="1"/>
    <col min="5" max="5" width="10.8515625" style="1" customWidth="1"/>
    <col min="6" max="6" width="18.00390625" style="1" customWidth="1"/>
    <col min="7" max="16384" width="9.140625" style="1" customWidth="1"/>
  </cols>
  <sheetData>
    <row r="1" ht="15">
      <c r="A1" s="28"/>
    </row>
    <row r="2" ht="15"/>
    <row r="3" ht="15"/>
    <row r="4" spans="1:6" ht="15">
      <c r="A4" s="26" t="s">
        <v>9</v>
      </c>
      <c r="B4" s="26" t="s">
        <v>23</v>
      </c>
      <c r="C4" s="26" t="s">
        <v>142</v>
      </c>
      <c r="D4" s="26" t="s">
        <v>10</v>
      </c>
      <c r="E4" s="30" t="s">
        <v>11</v>
      </c>
      <c r="F4" s="26" t="s">
        <v>172</v>
      </c>
    </row>
    <row r="5" spans="1:6" ht="15">
      <c r="A5" s="31"/>
      <c r="B5" s="31"/>
      <c r="C5" s="31" t="s">
        <v>143</v>
      </c>
      <c r="D5" s="18" t="s">
        <v>16</v>
      </c>
      <c r="E5" s="18" t="s">
        <v>22</v>
      </c>
      <c r="F5" s="18" t="s">
        <v>315</v>
      </c>
    </row>
    <row r="6" spans="1:6" ht="15">
      <c r="A6" s="31" t="s">
        <v>317</v>
      </c>
      <c r="B6" s="31" t="s">
        <v>318</v>
      </c>
      <c r="C6" s="31" t="s">
        <v>143</v>
      </c>
      <c r="D6" s="18" t="s">
        <v>18</v>
      </c>
      <c r="E6" s="18" t="s">
        <v>15</v>
      </c>
      <c r="F6" s="18" t="s">
        <v>315</v>
      </c>
    </row>
    <row r="7" spans="1:6" ht="15">
      <c r="A7" s="31"/>
      <c r="B7" s="31"/>
      <c r="C7" s="31" t="s">
        <v>143</v>
      </c>
      <c r="D7" s="18"/>
      <c r="E7" s="18"/>
      <c r="F7" s="18"/>
    </row>
    <row r="8" spans="1:6" ht="15">
      <c r="A8" s="31"/>
      <c r="B8" s="31"/>
      <c r="C8" s="31" t="s">
        <v>143</v>
      </c>
      <c r="D8" s="18"/>
      <c r="E8" s="18"/>
      <c r="F8" s="18"/>
    </row>
    <row r="9" spans="1:6" ht="15">
      <c r="A9" s="31"/>
      <c r="B9" s="31"/>
      <c r="C9" s="31" t="s">
        <v>143</v>
      </c>
      <c r="D9" s="18"/>
      <c r="E9" s="18"/>
      <c r="F9" s="18"/>
    </row>
    <row r="10" spans="1:6" ht="15">
      <c r="A10" s="31"/>
      <c r="B10" s="31"/>
      <c r="C10" s="31" t="s">
        <v>143</v>
      </c>
      <c r="D10" s="18"/>
      <c r="E10" s="18"/>
      <c r="F10" s="18"/>
    </row>
    <row r="11" spans="1:6" ht="15">
      <c r="A11" s="31"/>
      <c r="B11" s="31"/>
      <c r="C11" s="31" t="s">
        <v>143</v>
      </c>
      <c r="D11" s="18"/>
      <c r="E11" s="18"/>
      <c r="F11" s="18"/>
    </row>
    <row r="12" spans="1:6" ht="15">
      <c r="A12" s="31"/>
      <c r="B12" s="31"/>
      <c r="C12" s="31" t="s">
        <v>143</v>
      </c>
      <c r="D12" s="18"/>
      <c r="E12" s="18"/>
      <c r="F12" s="18"/>
    </row>
    <row r="13" spans="1:6" ht="15">
      <c r="A13" s="31"/>
      <c r="B13" s="31"/>
      <c r="C13" s="31" t="s">
        <v>143</v>
      </c>
      <c r="D13" s="18"/>
      <c r="E13" s="18"/>
      <c r="F13" s="18"/>
    </row>
    <row r="14" spans="1:6" ht="15">
      <c r="A14" s="31"/>
      <c r="B14" s="31"/>
      <c r="C14" s="31" t="s">
        <v>143</v>
      </c>
      <c r="D14" s="18"/>
      <c r="E14" s="18"/>
      <c r="F14" s="18"/>
    </row>
    <row r="15" spans="1:6" ht="15">
      <c r="A15" s="31"/>
      <c r="B15" s="31"/>
      <c r="C15" s="31"/>
      <c r="D15" s="18"/>
      <c r="E15" s="18"/>
      <c r="F15" s="18"/>
    </row>
    <row r="16" spans="1:6" ht="15">
      <c r="A16" s="31"/>
      <c r="B16" s="31"/>
      <c r="C16" s="31"/>
      <c r="D16" s="18"/>
      <c r="E16" s="18"/>
      <c r="F16" s="18"/>
    </row>
    <row r="17" spans="1:6" ht="15">
      <c r="A17" s="31"/>
      <c r="B17" s="31"/>
      <c r="C17" s="31"/>
      <c r="D17" s="18"/>
      <c r="E17" s="18"/>
      <c r="F17" s="18"/>
    </row>
    <row r="18" spans="1:6" ht="15">
      <c r="A18" s="31"/>
      <c r="B18" s="31"/>
      <c r="C18" s="31"/>
      <c r="D18" s="18"/>
      <c r="E18" s="18"/>
      <c r="F18" s="18"/>
    </row>
    <row r="19" spans="1:6" ht="15">
      <c r="A19" s="31"/>
      <c r="B19" s="31"/>
      <c r="C19" s="31"/>
      <c r="D19" s="18"/>
      <c r="E19" s="18"/>
      <c r="F19" s="18"/>
    </row>
    <row r="20" spans="1:6" ht="15">
      <c r="A20" s="31"/>
      <c r="B20" s="31"/>
      <c r="C20" s="31"/>
      <c r="D20" s="18"/>
      <c r="E20" s="18"/>
      <c r="F20" s="18"/>
    </row>
    <row r="21" spans="1:6" ht="15">
      <c r="A21" s="31"/>
      <c r="B21" s="31"/>
      <c r="C21" s="31"/>
      <c r="D21" s="18"/>
      <c r="E21" s="18"/>
      <c r="F21" s="18"/>
    </row>
    <row r="22" spans="1:6" ht="15">
      <c r="A22" s="31"/>
      <c r="B22" s="31"/>
      <c r="C22" s="31"/>
      <c r="D22" s="18"/>
      <c r="E22" s="18"/>
      <c r="F22" s="18"/>
    </row>
    <row r="23" spans="1:6" ht="15">
      <c r="A23" s="31"/>
      <c r="B23" s="31"/>
      <c r="C23" s="31"/>
      <c r="D23" s="18"/>
      <c r="E23" s="18"/>
      <c r="F23" s="18"/>
    </row>
    <row r="24" spans="1:6" ht="15">
      <c r="A24" s="31"/>
      <c r="B24" s="31"/>
      <c r="C24" s="31"/>
      <c r="D24" s="18"/>
      <c r="E24" s="18"/>
      <c r="F24" s="18"/>
    </row>
    <row r="25" spans="1:6" ht="15">
      <c r="A25" s="31"/>
      <c r="B25" s="31"/>
      <c r="C25" s="31"/>
      <c r="D25" s="18"/>
      <c r="E25" s="18"/>
      <c r="F25" s="18"/>
    </row>
    <row r="26" spans="1:6" ht="15">
      <c r="A26" s="31"/>
      <c r="B26" s="31"/>
      <c r="C26" s="31"/>
      <c r="D26" s="18"/>
      <c r="E26" s="18"/>
      <c r="F26" s="18"/>
    </row>
    <row r="27" spans="1:6" ht="15">
      <c r="A27" s="31"/>
      <c r="B27" s="31"/>
      <c r="C27" s="31"/>
      <c r="D27" s="18"/>
      <c r="E27" s="18"/>
      <c r="F27" s="18"/>
    </row>
    <row r="28" spans="1:6" ht="15">
      <c r="A28" s="31"/>
      <c r="B28" s="31"/>
      <c r="C28" s="31"/>
      <c r="D28" s="18"/>
      <c r="E28" s="18"/>
      <c r="F28" s="18"/>
    </row>
    <row r="29" spans="1:6" ht="15">
      <c r="A29" s="31"/>
      <c r="B29" s="31"/>
      <c r="C29" s="31"/>
      <c r="D29" s="18"/>
      <c r="E29" s="18"/>
      <c r="F29" s="18"/>
    </row>
    <row r="30" spans="1:6" ht="15">
      <c r="A30" s="31"/>
      <c r="B30" s="31"/>
      <c r="C30" s="31"/>
      <c r="D30" s="18"/>
      <c r="E30" s="18"/>
      <c r="F30" s="18"/>
    </row>
    <row r="31" spans="1:6" ht="15">
      <c r="A31" s="31"/>
      <c r="B31" s="31"/>
      <c r="C31" s="31"/>
      <c r="D31" s="18"/>
      <c r="E31" s="18"/>
      <c r="F31" s="18"/>
    </row>
    <row r="32" spans="1:6" ht="15">
      <c r="A32" s="31"/>
      <c r="B32" s="31"/>
      <c r="C32" s="31"/>
      <c r="D32" s="18"/>
      <c r="E32" s="18"/>
      <c r="F32" s="18"/>
    </row>
    <row r="33" ht="15"/>
    <row r="34" ht="15"/>
    <row r="35" spans="3:5" ht="15">
      <c r="C35" s="1" t="s">
        <v>143</v>
      </c>
      <c r="D35" s="27" t="s">
        <v>12</v>
      </c>
      <c r="E35" s="27" t="s">
        <v>13</v>
      </c>
    </row>
    <row r="36" spans="3:5" ht="15">
      <c r="C36" s="1" t="s">
        <v>144</v>
      </c>
      <c r="D36" s="27" t="s">
        <v>14</v>
      </c>
      <c r="E36" s="27" t="s">
        <v>15</v>
      </c>
    </row>
    <row r="37" spans="4:5" ht="15">
      <c r="D37" s="27" t="s">
        <v>16</v>
      </c>
      <c r="E37" s="27" t="s">
        <v>17</v>
      </c>
    </row>
    <row r="38" spans="4:5" ht="15">
      <c r="D38" s="27" t="s">
        <v>18</v>
      </c>
      <c r="E38" s="27" t="s">
        <v>19</v>
      </c>
    </row>
    <row r="39" spans="4:5" ht="15">
      <c r="D39" s="27" t="s">
        <v>20</v>
      </c>
      <c r="E39" s="27" t="s">
        <v>21</v>
      </c>
    </row>
    <row r="40" ht="15">
      <c r="E40" s="27" t="s">
        <v>22</v>
      </c>
    </row>
  </sheetData>
  <sheetProtection/>
  <conditionalFormatting sqref="B5:C5 B5:B32">
    <cfRule type="cellIs" priority="9" dxfId="25" operator="between" stopIfTrue="1">
      <formula>1</formula>
      <formula>99999999999</formula>
    </cfRule>
    <cfRule type="cellIs" priority="10" dxfId="0" operator="between" stopIfTrue="1">
      <formula>1</formula>
      <formula>99999999999</formula>
    </cfRule>
  </conditionalFormatting>
  <conditionalFormatting sqref="B6:C32">
    <cfRule type="cellIs" priority="7" dxfId="25" operator="between" stopIfTrue="1">
      <formula>1</formula>
      <formula>99999999999</formula>
    </cfRule>
    <cfRule type="cellIs" priority="8" dxfId="0" operator="between" stopIfTrue="1">
      <formula>1</formula>
      <formula>99999999999</formula>
    </cfRule>
  </conditionalFormatting>
  <conditionalFormatting sqref="B6:C32">
    <cfRule type="cellIs" priority="5" dxfId="25" operator="between" stopIfTrue="1">
      <formula>1</formula>
      <formula>99999999999</formula>
    </cfRule>
    <cfRule type="cellIs" priority="6" dxfId="0" operator="between" stopIfTrue="1">
      <formula>1</formula>
      <formula>99999999999</formula>
    </cfRule>
  </conditionalFormatting>
  <conditionalFormatting sqref="C6:C32">
    <cfRule type="cellIs" priority="3" dxfId="25" operator="between" stopIfTrue="1">
      <formula>1</formula>
      <formula>99999999999</formula>
    </cfRule>
    <cfRule type="cellIs" priority="4" dxfId="0" operator="between" stopIfTrue="1">
      <formula>1</formula>
      <formula>99999999999</formula>
    </cfRule>
  </conditionalFormatting>
  <conditionalFormatting sqref="B6:B32">
    <cfRule type="cellIs" priority="1" dxfId="25" operator="between" stopIfTrue="1">
      <formula>1</formula>
      <formula>99999999999</formula>
    </cfRule>
    <cfRule type="cellIs" priority="2" dxfId="0" operator="between" stopIfTrue="1">
      <formula>1</formula>
      <formula>99999999999</formula>
    </cfRule>
  </conditionalFormatting>
  <dataValidations count="3">
    <dataValidation type="list" allowBlank="1" showInputMessage="1" showErrorMessage="1" sqref="D5:D33">
      <formula1>$D$34:$D$39</formula1>
    </dataValidation>
    <dataValidation type="list" allowBlank="1" showInputMessage="1" showErrorMessage="1" sqref="E5:E32">
      <formula1>$E$34:$E$40</formula1>
    </dataValidation>
    <dataValidation type="list" allowBlank="1" showInputMessage="1" showErrorMessage="1" sqref="C5:C32">
      <formula1>$C$34:$C$36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3.140625" style="0" bestFit="1" customWidth="1"/>
    <col min="2" max="2" width="16.7109375" style="0" bestFit="1" customWidth="1"/>
    <col min="3" max="3" width="8.28125" style="0" bestFit="1" customWidth="1"/>
    <col min="4" max="4" width="74.8515625" style="0" customWidth="1"/>
    <col min="6" max="6" width="7.140625" style="0" bestFit="1" customWidth="1"/>
    <col min="7" max="7" width="29.7109375" style="0" bestFit="1" customWidth="1"/>
  </cols>
  <sheetData>
    <row r="2" spans="1:7" ht="34.5" customHeight="1">
      <c r="A2" s="52" t="s">
        <v>24</v>
      </c>
      <c r="B2" s="53"/>
      <c r="C2" s="53"/>
      <c r="D2" s="54"/>
      <c r="F2" s="55" t="s">
        <v>26</v>
      </c>
      <c r="G2" s="55"/>
    </row>
    <row r="3" spans="1:7" ht="15">
      <c r="A3" s="19" t="s">
        <v>28</v>
      </c>
      <c r="B3" s="19" t="s">
        <v>29</v>
      </c>
      <c r="C3" s="19" t="s">
        <v>32</v>
      </c>
      <c r="D3" s="19" t="s">
        <v>33</v>
      </c>
      <c r="F3" s="19" t="s">
        <v>44</v>
      </c>
      <c r="G3" s="22" t="s">
        <v>71</v>
      </c>
    </row>
    <row r="4" spans="1:7" ht="30">
      <c r="A4" s="20">
        <v>1</v>
      </c>
      <c r="B4" s="20" t="s">
        <v>30</v>
      </c>
      <c r="C4" s="20" t="s">
        <v>31</v>
      </c>
      <c r="D4" s="20" t="s">
        <v>34</v>
      </c>
      <c r="F4" s="23" t="s">
        <v>75</v>
      </c>
      <c r="G4" s="21" t="s">
        <v>72</v>
      </c>
    </row>
    <row r="5" spans="1:7" ht="15">
      <c r="A5" s="20">
        <v>2</v>
      </c>
      <c r="B5" s="20" t="s">
        <v>35</v>
      </c>
      <c r="C5" s="20" t="s">
        <v>36</v>
      </c>
      <c r="D5" s="20" t="s">
        <v>37</v>
      </c>
      <c r="F5" s="23" t="s">
        <v>74</v>
      </c>
      <c r="G5" s="21" t="s">
        <v>73</v>
      </c>
    </row>
    <row r="6" spans="1:7" ht="15">
      <c r="A6" s="20">
        <v>3</v>
      </c>
      <c r="B6" s="20" t="s">
        <v>38</v>
      </c>
      <c r="C6" s="20" t="s">
        <v>39</v>
      </c>
      <c r="D6" s="20" t="s">
        <v>40</v>
      </c>
      <c r="F6" s="23" t="s">
        <v>77</v>
      </c>
      <c r="G6" s="21" t="s">
        <v>76</v>
      </c>
    </row>
    <row r="7" spans="1:7" ht="30">
      <c r="A7" s="20">
        <v>4</v>
      </c>
      <c r="B7" s="20" t="s">
        <v>41</v>
      </c>
      <c r="C7" s="20" t="s">
        <v>31</v>
      </c>
      <c r="D7" s="20" t="s">
        <v>42</v>
      </c>
      <c r="F7" s="23" t="s">
        <v>78</v>
      </c>
      <c r="G7" s="21" t="s">
        <v>79</v>
      </c>
    </row>
    <row r="8" spans="1:7" ht="30">
      <c r="A8" s="20">
        <v>5</v>
      </c>
      <c r="B8" s="20" t="s">
        <v>43</v>
      </c>
      <c r="C8" s="20" t="s">
        <v>44</v>
      </c>
      <c r="D8" s="20" t="s">
        <v>45</v>
      </c>
      <c r="F8" s="23" t="s">
        <v>80</v>
      </c>
      <c r="G8" s="21" t="s">
        <v>81</v>
      </c>
    </row>
    <row r="9" spans="1:7" ht="30">
      <c r="A9" s="20">
        <v>6</v>
      </c>
      <c r="B9" s="20" t="s">
        <v>46</v>
      </c>
      <c r="C9" s="20" t="s">
        <v>36</v>
      </c>
      <c r="D9" s="20" t="s">
        <v>47</v>
      </c>
      <c r="F9" s="23" t="s">
        <v>82</v>
      </c>
      <c r="G9" s="21" t="s">
        <v>83</v>
      </c>
    </row>
    <row r="10" spans="1:4" ht="15">
      <c r="A10" s="20">
        <v>7</v>
      </c>
      <c r="B10" s="20" t="s">
        <v>48</v>
      </c>
      <c r="C10" s="20" t="s">
        <v>44</v>
      </c>
      <c r="D10" s="20" t="s">
        <v>49</v>
      </c>
    </row>
    <row r="11" spans="1:4" ht="30">
      <c r="A11" s="20">
        <v>8</v>
      </c>
      <c r="B11" s="20" t="s">
        <v>50</v>
      </c>
      <c r="C11" s="20" t="s">
        <v>36</v>
      </c>
      <c r="D11" s="20" t="s">
        <v>51</v>
      </c>
    </row>
    <row r="12" spans="1:7" ht="36" customHeight="1">
      <c r="A12" s="20">
        <v>9</v>
      </c>
      <c r="B12" s="20" t="s">
        <v>52</v>
      </c>
      <c r="C12" s="20" t="s">
        <v>44</v>
      </c>
      <c r="D12" s="20" t="s">
        <v>53</v>
      </c>
      <c r="F12" s="55" t="s">
        <v>27</v>
      </c>
      <c r="G12" s="56"/>
    </row>
    <row r="13" spans="1:7" ht="15">
      <c r="A13" s="20">
        <v>10</v>
      </c>
      <c r="B13" s="20" t="s">
        <v>54</v>
      </c>
      <c r="C13" s="20" t="s">
        <v>44</v>
      </c>
      <c r="D13" s="20" t="s">
        <v>55</v>
      </c>
      <c r="F13" s="24" t="s">
        <v>44</v>
      </c>
      <c r="G13" s="25" t="s">
        <v>84</v>
      </c>
    </row>
    <row r="14" spans="1:7" ht="15">
      <c r="A14" s="20">
        <v>11</v>
      </c>
      <c r="B14" s="20" t="s">
        <v>56</v>
      </c>
      <c r="C14" s="20" t="s">
        <v>36</v>
      </c>
      <c r="D14" s="20" t="s">
        <v>57</v>
      </c>
      <c r="F14" s="23" t="s">
        <v>85</v>
      </c>
      <c r="G14" s="21" t="s">
        <v>86</v>
      </c>
    </row>
    <row r="15" spans="1:7" ht="30">
      <c r="A15" s="20">
        <v>12</v>
      </c>
      <c r="B15" s="20" t="s">
        <v>58</v>
      </c>
      <c r="C15" s="20" t="s">
        <v>36</v>
      </c>
      <c r="D15" s="20" t="s">
        <v>59</v>
      </c>
      <c r="F15" s="23" t="s">
        <v>87</v>
      </c>
      <c r="G15" s="21" t="s">
        <v>88</v>
      </c>
    </row>
    <row r="16" spans="1:7" ht="30">
      <c r="A16" s="20">
        <v>13</v>
      </c>
      <c r="B16" s="20" t="s">
        <v>60</v>
      </c>
      <c r="C16" s="20" t="s">
        <v>36</v>
      </c>
      <c r="D16" s="20" t="s">
        <v>61</v>
      </c>
      <c r="F16" s="23" t="s">
        <v>89</v>
      </c>
      <c r="G16" s="21" t="s">
        <v>90</v>
      </c>
    </row>
    <row r="17" spans="1:7" ht="30">
      <c r="A17" s="20">
        <v>14</v>
      </c>
      <c r="B17" s="20" t="s">
        <v>62</v>
      </c>
      <c r="C17" s="20" t="s">
        <v>36</v>
      </c>
      <c r="D17" s="20" t="s">
        <v>63</v>
      </c>
      <c r="F17" s="23" t="s">
        <v>91</v>
      </c>
      <c r="G17" s="21" t="s">
        <v>92</v>
      </c>
    </row>
    <row r="18" spans="1:7" ht="30">
      <c r="A18" s="20">
        <v>15</v>
      </c>
      <c r="B18" s="20" t="s">
        <v>64</v>
      </c>
      <c r="C18" s="20" t="s">
        <v>36</v>
      </c>
      <c r="D18" s="20" t="s">
        <v>65</v>
      </c>
      <c r="F18" s="23" t="s">
        <v>93</v>
      </c>
      <c r="G18" s="21" t="s">
        <v>94</v>
      </c>
    </row>
    <row r="19" spans="1:7" ht="15">
      <c r="A19" s="20">
        <v>16</v>
      </c>
      <c r="B19" s="20" t="s">
        <v>66</v>
      </c>
      <c r="C19" s="20" t="s">
        <v>67</v>
      </c>
      <c r="D19" s="20" t="s">
        <v>68</v>
      </c>
      <c r="F19" s="23" t="s">
        <v>95</v>
      </c>
      <c r="G19" s="21" t="s">
        <v>96</v>
      </c>
    </row>
    <row r="20" spans="1:4" ht="15">
      <c r="A20" s="20">
        <v>17</v>
      </c>
      <c r="B20" s="20" t="s">
        <v>69</v>
      </c>
      <c r="C20" s="20" t="s">
        <v>36</v>
      </c>
      <c r="D20" s="20" t="s">
        <v>70</v>
      </c>
    </row>
  </sheetData>
  <sheetProtection/>
  <mergeCells count="3">
    <mergeCell ref="A2:D2"/>
    <mergeCell ref="F2:G2"/>
    <mergeCell ref="F12:G1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1">
      <selection activeCell="B2" sqref="B2"/>
    </sheetView>
  </sheetViews>
  <sheetFormatPr defaultColWidth="9.140625" defaultRowHeight="15"/>
  <sheetData>
    <row r="2" ht="15">
      <c r="B2" t="s">
        <v>97</v>
      </c>
    </row>
    <row r="3" ht="15">
      <c r="B3" t="s">
        <v>25</v>
      </c>
    </row>
    <row r="4" ht="15">
      <c r="B4" t="s">
        <v>98</v>
      </c>
    </row>
    <row r="5" ht="15">
      <c r="B5" t="s">
        <v>99</v>
      </c>
    </row>
    <row r="6" ht="15">
      <c r="B6" t="s">
        <v>100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104</v>
      </c>
    </row>
    <row r="11" ht="15">
      <c r="B11" t="s">
        <v>105</v>
      </c>
    </row>
    <row r="12" ht="15">
      <c r="B12" t="s">
        <v>106</v>
      </c>
    </row>
    <row r="13" ht="15">
      <c r="B13" t="s">
        <v>107</v>
      </c>
    </row>
    <row r="14" ht="15">
      <c r="B14" t="s">
        <v>108</v>
      </c>
    </row>
    <row r="15" ht="15">
      <c r="B15" t="s">
        <v>109</v>
      </c>
    </row>
    <row r="16" ht="15">
      <c r="B16" t="s">
        <v>110</v>
      </c>
    </row>
    <row r="17" ht="15">
      <c r="B17" t="s">
        <v>111</v>
      </c>
    </row>
    <row r="18" ht="15">
      <c r="B18" t="s">
        <v>112</v>
      </c>
    </row>
    <row r="19" ht="15">
      <c r="B19" t="s">
        <v>113</v>
      </c>
    </row>
    <row r="20" ht="15">
      <c r="B20" t="s">
        <v>114</v>
      </c>
    </row>
    <row r="21" ht="15">
      <c r="B21" t="s">
        <v>115</v>
      </c>
    </row>
    <row r="22" ht="15">
      <c r="B22" t="s">
        <v>116</v>
      </c>
    </row>
    <row r="23" ht="15">
      <c r="B23" t="s">
        <v>117</v>
      </c>
    </row>
    <row r="24" ht="15">
      <c r="B24" t="s">
        <v>118</v>
      </c>
    </row>
    <row r="25" ht="15">
      <c r="B25" t="s">
        <v>119</v>
      </c>
    </row>
    <row r="26" ht="15">
      <c r="B26" t="s">
        <v>120</v>
      </c>
    </row>
    <row r="27" ht="15">
      <c r="B27" t="s">
        <v>121</v>
      </c>
    </row>
    <row r="28" ht="15">
      <c r="B28" t="s">
        <v>122</v>
      </c>
    </row>
    <row r="29" ht="15">
      <c r="B29" t="s">
        <v>123</v>
      </c>
    </row>
    <row r="30" ht="15">
      <c r="B30" t="s">
        <v>124</v>
      </c>
    </row>
    <row r="31" ht="15">
      <c r="B31" t="s">
        <v>125</v>
      </c>
    </row>
    <row r="32" ht="15">
      <c r="B32" t="s">
        <v>126</v>
      </c>
    </row>
    <row r="33" ht="15">
      <c r="B33" t="s">
        <v>103</v>
      </c>
    </row>
    <row r="34" ht="15">
      <c r="B34" t="s">
        <v>127</v>
      </c>
    </row>
    <row r="35" ht="15">
      <c r="B35" t="s">
        <v>128</v>
      </c>
    </row>
    <row r="36" ht="15">
      <c r="B36" t="s">
        <v>129</v>
      </c>
    </row>
    <row r="37" ht="15">
      <c r="B37" t="s">
        <v>130</v>
      </c>
    </row>
    <row r="38" ht="15">
      <c r="B38" t="s">
        <v>131</v>
      </c>
    </row>
    <row r="39" ht="15">
      <c r="B39" t="s">
        <v>132</v>
      </c>
    </row>
    <row r="40" ht="15">
      <c r="B40" t="s">
        <v>133</v>
      </c>
    </row>
    <row r="41" ht="15">
      <c r="B41" t="s">
        <v>134</v>
      </c>
    </row>
    <row r="42" ht="15">
      <c r="B42" t="s">
        <v>135</v>
      </c>
    </row>
    <row r="43" ht="15">
      <c r="B43" t="s">
        <v>136</v>
      </c>
    </row>
    <row r="44" ht="15">
      <c r="B44" t="s">
        <v>137</v>
      </c>
    </row>
    <row r="45" ht="15">
      <c r="B45" t="s">
        <v>138</v>
      </c>
    </row>
    <row r="46" ht="15">
      <c r="B46" t="s">
        <v>139</v>
      </c>
    </row>
    <row r="47" ht="15">
      <c r="B47" t="s">
        <v>140</v>
      </c>
    </row>
    <row r="48" ht="15">
      <c r="B48" t="s">
        <v>141</v>
      </c>
    </row>
    <row r="49" ht="15">
      <c r="B49" t="s">
        <v>114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N37"/>
  <sheetViews>
    <sheetView zoomScalePageLayoutView="0" workbookViewId="0" topLeftCell="A1">
      <selection activeCell="B47" sqref="B47"/>
    </sheetView>
  </sheetViews>
  <sheetFormatPr defaultColWidth="9.140625" defaultRowHeight="15"/>
  <cols>
    <col min="1" max="1" width="16.57421875" style="1" bestFit="1" customWidth="1"/>
    <col min="2" max="2" width="14.421875" style="1" customWidth="1"/>
    <col min="3" max="3" width="3.00390625" style="1" customWidth="1"/>
    <col min="4" max="4" width="16.57421875" style="1" bestFit="1" customWidth="1"/>
    <col min="5" max="5" width="36.8515625" style="1" bestFit="1" customWidth="1"/>
    <col min="6" max="6" width="16.140625" style="1" customWidth="1"/>
    <col min="7" max="7" width="2.421875" style="1" customWidth="1"/>
    <col min="8" max="8" width="16.7109375" style="1" bestFit="1" customWidth="1"/>
    <col min="9" max="9" width="37.140625" style="1" bestFit="1" customWidth="1"/>
    <col min="10" max="10" width="14.140625" style="1" customWidth="1"/>
    <col min="11" max="11" width="3.140625" style="1" customWidth="1"/>
    <col min="12" max="12" width="16.7109375" style="1" bestFit="1" customWidth="1"/>
    <col min="13" max="13" width="37.140625" style="1" bestFit="1" customWidth="1"/>
    <col min="14" max="14" width="13.7109375" style="1" customWidth="1"/>
    <col min="15" max="16384" width="9.140625" style="1" customWidth="1"/>
  </cols>
  <sheetData>
    <row r="1" ht="15"/>
    <row r="2" ht="15"/>
    <row r="3" ht="15"/>
    <row r="4" ht="15"/>
    <row r="5" spans="1:14" ht="15">
      <c r="A5" s="59" t="s">
        <v>314</v>
      </c>
      <c r="B5" s="57"/>
      <c r="D5" s="57" t="s">
        <v>298</v>
      </c>
      <c r="E5" s="57"/>
      <c r="F5" s="58"/>
      <c r="H5" s="57" t="s">
        <v>299</v>
      </c>
      <c r="I5" s="57"/>
      <c r="J5" s="58"/>
      <c r="L5" s="57" t="s">
        <v>302</v>
      </c>
      <c r="M5" s="57"/>
      <c r="N5" s="58"/>
    </row>
    <row r="6" spans="1:14" ht="15">
      <c r="A6" s="57"/>
      <c r="B6" s="57"/>
      <c r="D6" s="57"/>
      <c r="E6" s="57"/>
      <c r="F6" s="58"/>
      <c r="H6" s="57"/>
      <c r="I6" s="57"/>
      <c r="J6" s="58"/>
      <c r="L6" s="57"/>
      <c r="M6" s="57"/>
      <c r="N6" s="58"/>
    </row>
    <row r="7" spans="1:14" ht="15">
      <c r="A7" s="43" t="s">
        <v>283</v>
      </c>
      <c r="B7" s="43" t="s">
        <v>284</v>
      </c>
      <c r="D7" s="38" t="s">
        <v>283</v>
      </c>
      <c r="E7" s="38" t="s">
        <v>297</v>
      </c>
      <c r="F7" s="38" t="s">
        <v>284</v>
      </c>
      <c r="H7" s="38" t="s">
        <v>283</v>
      </c>
      <c r="I7" s="38" t="s">
        <v>297</v>
      </c>
      <c r="J7" s="38" t="s">
        <v>284</v>
      </c>
      <c r="L7" s="38" t="s">
        <v>283</v>
      </c>
      <c r="M7" s="38" t="s">
        <v>297</v>
      </c>
      <c r="N7" s="38" t="s">
        <v>284</v>
      </c>
    </row>
    <row r="8" spans="1:14" ht="15">
      <c r="A8" s="29" t="s">
        <v>285</v>
      </c>
      <c r="B8" s="45">
        <v>100</v>
      </c>
      <c r="D8" s="29" t="s">
        <v>285</v>
      </c>
      <c r="E8" s="29"/>
      <c r="F8" s="45"/>
      <c r="H8" s="29"/>
      <c r="I8" s="29"/>
      <c r="J8" s="45"/>
      <c r="L8" s="29"/>
      <c r="M8" s="29"/>
      <c r="N8" s="45"/>
    </row>
    <row r="9" spans="1:14" ht="15">
      <c r="A9" s="29" t="s">
        <v>293</v>
      </c>
      <c r="B9" s="45">
        <v>100</v>
      </c>
      <c r="D9" s="29" t="s">
        <v>293</v>
      </c>
      <c r="E9" s="29"/>
      <c r="F9" s="45"/>
      <c r="H9" s="29"/>
      <c r="I9" s="29"/>
      <c r="J9" s="45"/>
      <c r="L9" s="29"/>
      <c r="M9" s="29"/>
      <c r="N9" s="45"/>
    </row>
    <row r="10" spans="1:14" ht="15">
      <c r="A10" s="29" t="s">
        <v>294</v>
      </c>
      <c r="B10" s="45">
        <v>100</v>
      </c>
      <c r="D10" s="29" t="s">
        <v>294</v>
      </c>
      <c r="E10" s="29"/>
      <c r="F10" s="45"/>
      <c r="H10" s="29"/>
      <c r="I10" s="29"/>
      <c r="J10" s="45"/>
      <c r="L10" s="29"/>
      <c r="M10" s="29"/>
      <c r="N10" s="45"/>
    </row>
    <row r="11" spans="1:14" ht="15">
      <c r="A11" s="29" t="s">
        <v>295</v>
      </c>
      <c r="B11" s="45">
        <v>100</v>
      </c>
      <c r="D11" s="29" t="s">
        <v>295</v>
      </c>
      <c r="E11" s="29"/>
      <c r="F11" s="45"/>
      <c r="H11" s="29"/>
      <c r="I11" s="29"/>
      <c r="J11" s="45"/>
      <c r="L11" s="29"/>
      <c r="M11" s="29"/>
      <c r="N11" s="45"/>
    </row>
    <row r="12" spans="1:14" ht="15">
      <c r="A12" s="29" t="s">
        <v>296</v>
      </c>
      <c r="B12" s="45">
        <v>100</v>
      </c>
      <c r="D12" s="29" t="s">
        <v>296</v>
      </c>
      <c r="E12" s="29"/>
      <c r="F12" s="45"/>
      <c r="H12" s="29"/>
      <c r="I12" s="29"/>
      <c r="J12" s="45"/>
      <c r="L12" s="29"/>
      <c r="M12" s="29"/>
      <c r="N12" s="45"/>
    </row>
    <row r="13" spans="1:14" ht="15">
      <c r="A13" s="29" t="s">
        <v>193</v>
      </c>
      <c r="B13" s="45">
        <v>100</v>
      </c>
      <c r="D13" s="29" t="s">
        <v>193</v>
      </c>
      <c r="E13" s="29"/>
      <c r="F13" s="45"/>
      <c r="H13" s="29"/>
      <c r="I13" s="29"/>
      <c r="J13" s="45"/>
      <c r="L13" s="29"/>
      <c r="M13" s="29"/>
      <c r="N13" s="45"/>
    </row>
    <row r="14" spans="1:14" ht="15">
      <c r="A14" s="44"/>
      <c r="B14" s="44"/>
      <c r="D14" s="44"/>
      <c r="E14" s="44"/>
      <c r="F14" s="44"/>
      <c r="H14" s="44"/>
      <c r="I14" s="44"/>
      <c r="J14" s="44"/>
      <c r="L14" s="44"/>
      <c r="M14" s="44"/>
      <c r="N14" s="44"/>
    </row>
    <row r="15" spans="1:14" ht="15">
      <c r="A15" s="44"/>
      <c r="B15" s="44"/>
      <c r="D15" s="57" t="s">
        <v>300</v>
      </c>
      <c r="E15" s="57"/>
      <c r="F15" s="58"/>
      <c r="H15" s="57" t="s">
        <v>301</v>
      </c>
      <c r="I15" s="57"/>
      <c r="J15" s="58"/>
      <c r="L15" s="57" t="s">
        <v>303</v>
      </c>
      <c r="M15" s="57"/>
      <c r="N15" s="58"/>
    </row>
    <row r="16" spans="1:14" ht="15">
      <c r="A16" s="44"/>
      <c r="B16" s="44"/>
      <c r="D16" s="57"/>
      <c r="E16" s="57"/>
      <c r="F16" s="58"/>
      <c r="H16" s="57"/>
      <c r="I16" s="57"/>
      <c r="J16" s="58"/>
      <c r="L16" s="57"/>
      <c r="M16" s="57"/>
      <c r="N16" s="58"/>
    </row>
    <row r="17" spans="1:14" ht="15">
      <c r="A17" s="44"/>
      <c r="B17" s="44"/>
      <c r="D17" s="38" t="s">
        <v>283</v>
      </c>
      <c r="E17" s="38" t="s">
        <v>297</v>
      </c>
      <c r="F17" s="38" t="s">
        <v>284</v>
      </c>
      <c r="H17" s="38" t="s">
        <v>283</v>
      </c>
      <c r="I17" s="38" t="s">
        <v>297</v>
      </c>
      <c r="J17" s="38" t="s">
        <v>284</v>
      </c>
      <c r="L17" s="38" t="s">
        <v>283</v>
      </c>
      <c r="M17" s="38" t="s">
        <v>297</v>
      </c>
      <c r="N17" s="38" t="s">
        <v>284</v>
      </c>
    </row>
    <row r="18" spans="4:14" ht="15">
      <c r="D18" s="29"/>
      <c r="E18" s="29"/>
      <c r="F18" s="45"/>
      <c r="H18" s="29"/>
      <c r="I18" s="29"/>
      <c r="J18" s="45"/>
      <c r="L18" s="29"/>
      <c r="M18" s="29"/>
      <c r="N18" s="45"/>
    </row>
    <row r="19" spans="4:14" ht="15">
      <c r="D19" s="29"/>
      <c r="E19" s="29"/>
      <c r="F19" s="45"/>
      <c r="H19" s="29"/>
      <c r="I19" s="29"/>
      <c r="J19" s="45"/>
      <c r="L19" s="29"/>
      <c r="M19" s="29"/>
      <c r="N19" s="45"/>
    </row>
    <row r="20" spans="4:14" ht="15">
      <c r="D20" s="29"/>
      <c r="E20" s="29"/>
      <c r="F20" s="45"/>
      <c r="H20" s="29"/>
      <c r="I20" s="29"/>
      <c r="J20" s="45"/>
      <c r="L20" s="29"/>
      <c r="M20" s="29"/>
      <c r="N20" s="45"/>
    </row>
    <row r="21" spans="4:14" ht="15">
      <c r="D21" s="29"/>
      <c r="E21" s="29"/>
      <c r="F21" s="45"/>
      <c r="H21" s="29"/>
      <c r="I21" s="29"/>
      <c r="J21" s="45"/>
      <c r="L21" s="29"/>
      <c r="M21" s="29"/>
      <c r="N21" s="45"/>
    </row>
    <row r="22" spans="4:14" ht="15">
      <c r="D22" s="29"/>
      <c r="E22" s="29"/>
      <c r="F22" s="45"/>
      <c r="H22" s="29"/>
      <c r="I22" s="29"/>
      <c r="J22" s="45"/>
      <c r="L22" s="29"/>
      <c r="M22" s="29"/>
      <c r="N22" s="45"/>
    </row>
    <row r="23" spans="4:6" ht="15" hidden="1">
      <c r="D23" s="37"/>
      <c r="E23" s="37"/>
      <c r="F23" s="37"/>
    </row>
    <row r="24" ht="15" hidden="1">
      <c r="A24" s="1" t="s">
        <v>285</v>
      </c>
    </row>
    <row r="25" ht="15" hidden="1">
      <c r="A25" s="1" t="s">
        <v>293</v>
      </c>
    </row>
    <row r="26" ht="15" hidden="1">
      <c r="A26" s="1" t="s">
        <v>294</v>
      </c>
    </row>
    <row r="27" ht="15" hidden="1">
      <c r="A27" s="1" t="s">
        <v>295</v>
      </c>
    </row>
    <row r="28" ht="15" hidden="1">
      <c r="A28" s="1" t="s">
        <v>296</v>
      </c>
    </row>
    <row r="29" ht="15" hidden="1">
      <c r="A29" s="1" t="s">
        <v>193</v>
      </c>
    </row>
    <row r="30" ht="15" hidden="1"/>
    <row r="31" ht="15" hidden="1">
      <c r="A31" s="1" t="s">
        <v>286</v>
      </c>
    </row>
    <row r="32" ht="15" hidden="1">
      <c r="A32" s="1" t="s">
        <v>287</v>
      </c>
    </row>
    <row r="33" ht="15" hidden="1">
      <c r="A33" s="1" t="s">
        <v>288</v>
      </c>
    </row>
    <row r="34" ht="15" hidden="1">
      <c r="A34" s="1" t="s">
        <v>289</v>
      </c>
    </row>
    <row r="35" ht="15" hidden="1">
      <c r="A35" s="1" t="s">
        <v>290</v>
      </c>
    </row>
    <row r="36" ht="15" hidden="1">
      <c r="A36" s="1" t="s">
        <v>291</v>
      </c>
    </row>
    <row r="37" ht="15" hidden="1">
      <c r="A37" s="1" t="s">
        <v>292</v>
      </c>
    </row>
    <row r="38" ht="15" hidden="1"/>
    <row r="39" ht="15" hidden="1"/>
    <row r="40" ht="15"/>
    <row r="41" ht="15"/>
    <row r="42" ht="15"/>
  </sheetData>
  <sheetProtection/>
  <mergeCells count="7">
    <mergeCell ref="L5:N6"/>
    <mergeCell ref="L15:N16"/>
    <mergeCell ref="A5:B6"/>
    <mergeCell ref="D5:F6"/>
    <mergeCell ref="H5:J6"/>
    <mergeCell ref="D15:F16"/>
    <mergeCell ref="H15:J16"/>
  </mergeCells>
  <dataValidations count="1">
    <dataValidation type="list" allowBlank="1" showInputMessage="1" showErrorMessage="1" sqref="A8:A13 H18:H22 L8:L13 D8:D13 H8:H13 D18:D22 L18:L22">
      <formula1>$A$23:$A$29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DOMINGOS CARLOS ODDONE</dc:creator>
  <cp:keywords/>
  <dc:description/>
  <cp:lastModifiedBy>Jussara Pereira Marques</cp:lastModifiedBy>
  <dcterms:created xsi:type="dcterms:W3CDTF">2009-08-18T16:43:10Z</dcterms:created>
  <dcterms:modified xsi:type="dcterms:W3CDTF">2019-06-25T18:32:06Z</dcterms:modified>
  <cp:category/>
  <cp:version/>
  <cp:contentType/>
  <cp:contentStatus/>
</cp:coreProperties>
</file>